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W\Documents\UMUC-STAT 200-2018\2-HOMEWORK\"/>
    </mc:Choice>
  </mc:AlternateContent>
  <xr:revisionPtr revIDLastSave="0" documentId="10_ncr:8100000_{64E19E6D-05CD-4617-B624-182EADB377A3}" xr6:coauthVersionLast="34" xr6:coauthVersionMax="34" xr10:uidLastSave="{00000000-0000-0000-0000-000000000000}"/>
  <bookViews>
    <workbookView xWindow="0" yWindow="0" windowWidth="28800" windowHeight="1221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152" i="1" l="1"/>
  <c r="U152" i="1"/>
  <c r="T152" i="1"/>
  <c r="S152" i="1"/>
  <c r="R152" i="1"/>
  <c r="Q152" i="1"/>
  <c r="P152" i="1"/>
  <c r="P21" i="1" l="1"/>
  <c r="P19" i="1"/>
  <c r="P17" i="1"/>
</calcChain>
</file>

<file path=xl/sharedStrings.xml><?xml version="1.0" encoding="utf-8"?>
<sst xmlns="http://schemas.openxmlformats.org/spreadsheetml/2006/main" count="177" uniqueCount="172">
  <si>
    <t>WEEK 4 - HW4</t>
  </si>
  <si>
    <t>THIS IS THE "HUMP" WEEK OF OUR COURSE WHERE WE MAKE THE TRANSITION FROM "DESCRIPTIVE" STATISTICS TO "INFERENTIAL" STATISTICS</t>
  </si>
  <si>
    <t>FOR NOW WE WILL ASSUME OUR POPULATIONS (NOT NECESSARILY THE SAMPLES) HAVE A NORMAL (BELL SHAPED) DISTRIBUTION.</t>
  </si>
  <si>
    <t>GROUPS</t>
  </si>
  <si>
    <t>11-20</t>
  </si>
  <si>
    <t>21-30</t>
  </si>
  <si>
    <t>31-40</t>
  </si>
  <si>
    <t>41-50</t>
  </si>
  <si>
    <t>51-60</t>
  </si>
  <si>
    <t>61-70</t>
  </si>
  <si>
    <t>71-80</t>
  </si>
  <si>
    <t>81-90</t>
  </si>
  <si>
    <t>F</t>
  </si>
  <si>
    <t>RF</t>
  </si>
  <si>
    <t>C-RF</t>
  </si>
  <si>
    <t>1/100</t>
  </si>
  <si>
    <t>4/100</t>
  </si>
  <si>
    <t>10/100</t>
  </si>
  <si>
    <t>20/100</t>
  </si>
  <si>
    <t>30/100</t>
  </si>
  <si>
    <t>%C-RF</t>
  </si>
  <si>
    <t xml:space="preserve"> 1-10</t>
  </si>
  <si>
    <t xml:space="preserve">ADD THOSE INDIVIDUAL AREAS UP AND YOU HAVE THE TOTAL AREA OF THE HISTOGRAM </t>
  </si>
  <si>
    <t xml:space="preserve">IF YOU WERE TO USE A RULER AND MEASURE THE LENGTH AND WIDTH OF EACH COLUMN </t>
  </si>
  <si>
    <t>WHICH INCLUDES ALL (100%) OF THE RAW DATA.</t>
  </si>
  <si>
    <t xml:space="preserve"> THEN MULTIPLY THEM TIMES EACH OTHER YOU WOULD HAVE THE AREA OF EACH COLUMN. </t>
  </si>
  <si>
    <t>#1</t>
  </si>
  <si>
    <t>WHAT % OF THE TOTAL HISTOGRAM AREA IS THIS COLUMN REPRESENTING GROUP 1 (DATA POINTS IN THE 1 - 10 RANGE)?</t>
  </si>
  <si>
    <t>#2</t>
  </si>
  <si>
    <t>WHAT % OF THE TOTAL HISTOGRAM AREA ARE THE COLUMNS REPRESENTING GROUPS 8 AND 9 (DATA POINTS IN THE 71-80 AND 81-90 RANGES)?</t>
  </si>
  <si>
    <t>#3</t>
  </si>
  <si>
    <r>
      <t xml:space="preserve">NOTE THAT THE CUMULATIVE RELATIVE FEQUENCY COLUMN (C-RF OR %C-RF) GIVES THE PERCENT OF THE AREA TO THE </t>
    </r>
    <r>
      <rPr>
        <b/>
        <sz val="14"/>
        <color rgb="FFFF0000"/>
        <rFont val="Calibri"/>
        <family val="2"/>
        <scheme val="minor"/>
      </rPr>
      <t>LEFT</t>
    </r>
    <r>
      <rPr>
        <b/>
        <sz val="12"/>
        <color theme="1"/>
        <rFont val="Calibri"/>
        <family val="2"/>
        <scheme val="minor"/>
      </rPr>
      <t xml:space="preserve"> OF A PARTICULAR GROUP.</t>
    </r>
  </si>
  <si>
    <t>#4</t>
  </si>
  <si>
    <t>NOW, LET'S WEAVE PROBABILITY INTO THIS PICTURE.  SUPPOSE WE WROTE EACH DATA VALUE ON A PIECE OF PAPER AND PUT ALL 100 PIECES INTO A HAT.</t>
  </si>
  <si>
    <t xml:space="preserve">    (NOTE THAT IF YOU SUBTRACT THE AREA % TO THE LEFT OF GROUP 7 FROM 100%, YOU GET THE AREA TO THE RIGHT OF GROUP 7)  </t>
  </si>
  <si>
    <t>(a)  SO, WHAT % OF THE TOTAL HISTOGRAM AREA IS TO THE LEFT OF AND INCLUDING GROUP 7?</t>
  </si>
  <si>
    <t xml:space="preserve">(b)  WHAT IS THE AREA TO THE RIGHT OF GROUP 7?  </t>
  </si>
  <si>
    <t>(a)   GROUP 1?</t>
  </si>
  <si>
    <t>(b)  GROUPS 1 OR 2?</t>
  </si>
  <si>
    <t>(c)  GROUPS 8 OR 9?</t>
  </si>
  <si>
    <t>(d) GROUPS 1 OR 2 OR 1/2 OF GROUP 3?</t>
  </si>
  <si>
    <t>(e) GROUPS 9, 8 AND 1/2 OF GROUP 7</t>
  </si>
  <si>
    <t>IF YOU BLINDLY PULL OUT A PIECE OF PAPER FROM THIS HAT, WHAT IS THE PROBABILITY THAT DATA VALUE IS FROM:</t>
  </si>
  <si>
    <t xml:space="preserve">DO YOU SEE THE RELATIONSHIP BETWEEN AN AREA OF THE GRAPH AND THE PERCENTAGE OR PROBABILITY OF DATA BEING IN THAT AREA?  </t>
  </si>
  <si>
    <t>AND, DO YOU SEE THAT THE CUMULATIVE RF REPRESENTS THE AREA TO THE LEFT OF A PARTICULAR GROUP?</t>
  </si>
  <si>
    <t>IT IS CRITICAL THAT YOU "SEE" THIS.  KEEP READING IT AND LOOKING AT THE HISTOGRAM UNTIL THIS "CLICKS"</t>
  </si>
  <si>
    <t>[THIS WEEK'S DISCUSSION TRIES TO SUMMARIZE WHAT HAS BEEN LEARNED BY "DESCRIBING" OUR DATA GRAPHICALLY AND WITH BASIC STATISTICS (E.G., MEAN, VARIANCE, ETC)]</t>
  </si>
  <si>
    <t xml:space="preserve">INFERENTIAL STATISTICS USES SAMPLE STATISTICS TO PREDICT POPULATION STATISTICS.  </t>
  </si>
  <si>
    <t xml:space="preserve">WE WILL ALSO BE TYING  PROBABILITY INTO OUR FREQUENCY DISTRIBUTIONS (THE HISTOGRAMS).  </t>
  </si>
  <si>
    <t>HURDLE 1</t>
  </si>
  <si>
    <t>HURDLE 2</t>
  </si>
  <si>
    <t xml:space="preserve">OK, LET'S MOVE ON TO THE NEXT WRINKLE  </t>
  </si>
  <si>
    <r>
      <t xml:space="preserve">HERE ARE 100 </t>
    </r>
    <r>
      <rPr>
        <b/>
        <sz val="14"/>
        <color rgb="FFFF0000"/>
        <rFont val="Calibri"/>
        <family val="2"/>
        <scheme val="minor"/>
      </rPr>
      <t>RAW</t>
    </r>
    <r>
      <rPr>
        <b/>
        <sz val="14"/>
        <color theme="1"/>
        <rFont val="Calibri"/>
        <family val="2"/>
        <scheme val="minor"/>
      </rPr>
      <t xml:space="preserve"> SAMPLE DATA VALUES (DATA POINTS) IN RANK ORDER:</t>
    </r>
  </si>
  <si>
    <t>THE BASIC STATISTICS:</t>
  </si>
  <si>
    <t xml:space="preserve">MEAN </t>
  </si>
  <si>
    <t>VARIANCE</t>
  </si>
  <si>
    <t>STD DEV</t>
  </si>
  <si>
    <t>RANGE OF DATA VALUES</t>
  </si>
  <si>
    <t>1 TO 90</t>
  </si>
  <si>
    <t>WHAT IF WE INCREASED THE NUMBER OF GROUPS (MADE EACH GROUP A SMALLER WIDTH LIKE 5 INSTEAD OF 10)?</t>
  </si>
  <si>
    <t>OUR HISTOGRAM OF THIS "NORMAL" DISTRIBUTION SHAPE MIGHT  LOOK LIKE:</t>
  </si>
  <si>
    <t xml:space="preserve">AND, SINCE WE ARE DEALING WITH CONTINUOUS DATA </t>
  </si>
  <si>
    <t>WE DON'T REALLY NEED THE INDIVIDUAL COLUMNS AND CAN JUST LOOK AT THE ENTIRE AREA UNDER THE CURVED RED LINE</t>
  </si>
  <si>
    <t>IF WE DO THAT THEN THIS IS HOW THE RAW DATA WOULD THEORETICALLY BE DISTRIBUTED</t>
  </si>
  <si>
    <t>#5</t>
  </si>
  <si>
    <t>(b) TWO SD'S OF THE MEAN</t>
  </si>
  <si>
    <t>(c)  THREE SD'S OF THE MEAN</t>
  </si>
  <si>
    <t>NUMBER</t>
  </si>
  <si>
    <t>%</t>
  </si>
  <si>
    <r>
      <t>OF OUR 100 RAW DATA POINTS, HOW MANY (</t>
    </r>
    <r>
      <rPr>
        <b/>
        <sz val="12"/>
        <color rgb="FF00B050"/>
        <rFont val="Calibri"/>
        <family val="2"/>
        <scheme val="minor"/>
      </rPr>
      <t>HENCE WHAT %</t>
    </r>
    <r>
      <rPr>
        <b/>
        <sz val="12"/>
        <color theme="1"/>
        <rFont val="Calibri"/>
        <family val="2"/>
        <scheme val="minor"/>
      </rPr>
      <t>) ARE WITHIN PLUS AND MINUS:</t>
    </r>
  </si>
  <si>
    <t>AND  ABOUT 94% SHOULD BE WITHIN TWO SD'S OF THE MEAN, AND 99% SHOULD BE WITHIN THREE SD'S OF THE MEAN</t>
  </si>
  <si>
    <t>SINCE WE ARE DEALING WITH A SAMPLE AND NOT AN ENTIRE POPULATION.</t>
  </si>
  <si>
    <t>(a)  ONE SD FROM THE MEAN?</t>
  </si>
  <si>
    <t>THE ABOVE CURVE IS ALSO THE "STANDARED" GRADING CURVE</t>
  </si>
  <si>
    <t>WITH "C" BEING THE MOST COMMON "AVERAGE"  GRADE</t>
  </si>
  <si>
    <t>THE BELL CURVE ON THE RIGHT INDICATES THAT 68% (34% + 34%) OF OUR DATA VALUES SHOULD BE WITHIN PLUS OR MINUS ONE SD FROM THE MEAN</t>
  </si>
  <si>
    <t>NOTE THAT BOTH ENDS OF THE CURVE NEVER SEEM TO REACH ZERO - THIS IS BECAUSE IN STATISTICS THERE IS NEVER A "SURE THING" AND NEVER AN IMPOSSIBILITY</t>
  </si>
  <si>
    <t>(d)</t>
  </si>
  <si>
    <r>
      <t xml:space="preserve">USING THE STANDARD GRADING CURVE,  IN A CLASS OF </t>
    </r>
    <r>
      <rPr>
        <b/>
        <sz val="14"/>
        <color rgb="FFC00000"/>
        <rFont val="Calibri"/>
        <family val="2"/>
        <scheme val="minor"/>
      </rPr>
      <t>50</t>
    </r>
    <r>
      <rPr>
        <b/>
        <sz val="12"/>
        <color theme="1"/>
        <rFont val="Calibri"/>
        <family val="2"/>
        <scheme val="minor"/>
      </rPr>
      <t xml:space="preserve"> STUDENTS, ABOUT HOW MANY SHOULD RECEIVE AN:  </t>
    </r>
    <r>
      <rPr>
        <b/>
        <sz val="14"/>
        <color rgb="FFC00000"/>
        <rFont val="Calibri"/>
        <family val="2"/>
        <scheme val="minor"/>
      </rPr>
      <t xml:space="preserve"> F, D, C, B, AND A </t>
    </r>
    <r>
      <rPr>
        <b/>
        <sz val="12"/>
        <color theme="1"/>
        <rFont val="Calibri"/>
        <family val="2"/>
        <scheme val="minor"/>
      </rPr>
      <t>?</t>
    </r>
  </si>
  <si>
    <t>GET READY FOR THE NEXT HURDLE</t>
  </si>
  <si>
    <t>USING THE CUMULATIVE RF COLUMN YOU CAN SEE THAT 15% OF OUR 100 DATA VALUES ARE 30 OR LESS</t>
  </si>
  <si>
    <t>AND THAT THESE ARE THE DATA THAT ARE MORE THAN ONE NEGATIVE SD FROM THE MEAN</t>
  </si>
  <si>
    <t>THIS 15% IS ALSO THE PROBABILITY THAT IF WE PUT THE DAT VALUES INTO A HAT AND DREW ONE OUT</t>
  </si>
  <si>
    <t xml:space="preserve">THERE IS A 15% PROBABILITY THAT THAT DATA VALUE WILL BE LESS THAN 30.  </t>
  </si>
  <si>
    <t>IN OTHER WORDS, THE AREA OR % OF OUR DATA THAT IS MORE THAN  -1 SD FROM THE MEAN IS 15% (OF THE TOTAL AREA UNDER THE CURVE)</t>
  </si>
  <si>
    <t xml:space="preserve">FROM HERE ON IN "INFERENTIAL" STATISTICS WE NEED A WAY TO DETERMINE IF A DATA VALUE OR STATISTIC IS "UNUSUAL". </t>
  </si>
  <si>
    <t>REMEMBER THAT EARLY ON WE SAID THAT IF A DATA VALUE WERE MORE THAN 2-SD's FROM THE MEAN (+ OR -) THAT IT COULD BE "UNUSUAL"?</t>
  </si>
  <si>
    <t>THE BLUE LINE INDICATES THE "AREA UNDER THE CURVE" AND IS MEANT TO ACCOUNT FOR ALL THE DATA</t>
  </si>
  <si>
    <r>
      <rPr>
        <b/>
        <sz val="12"/>
        <color rgb="FFFF0000"/>
        <rFont val="Calibri"/>
        <family val="2"/>
        <scheme val="minor"/>
      </rPr>
      <t>FIRST</t>
    </r>
    <r>
      <rPr>
        <b/>
        <sz val="12"/>
        <color theme="1"/>
        <rFont val="Calibri"/>
        <family val="2"/>
        <scheme val="minor"/>
      </rPr>
      <t>, WE NEED TO KNOW HOW MANY STANDARD DEVIATONS FROM THE MEAN A SPECIFIC DATA VALUE OR STATISTIC IS</t>
    </r>
  </si>
  <si>
    <r>
      <rPr>
        <b/>
        <sz val="12"/>
        <color rgb="FFFF0000"/>
        <rFont val="Calibri"/>
        <family val="2"/>
        <scheme val="minor"/>
      </rPr>
      <t>SECOND</t>
    </r>
    <r>
      <rPr>
        <b/>
        <sz val="12"/>
        <color theme="1"/>
        <rFont val="Calibri"/>
        <family val="2"/>
        <scheme val="minor"/>
      </rPr>
      <t xml:space="preserve">, WE THEN NEED A WAY TO DETERMINE WHAT PERCENT OF THE AREA UNDER THE CURVE IS FURTHER OUT ON THE CURVE. </t>
    </r>
  </si>
  <si>
    <r>
      <t xml:space="preserve">THESE STANDARDIZED VALUES ARE CALLED </t>
    </r>
    <r>
      <rPr>
        <b/>
        <sz val="12"/>
        <color rgb="FFFF0000"/>
        <rFont val="Calibri"/>
        <family val="2"/>
        <scheme val="minor"/>
      </rPr>
      <t>Z-VALUES</t>
    </r>
    <r>
      <rPr>
        <b/>
        <sz val="12"/>
        <color theme="1"/>
        <rFont val="Calibri"/>
        <family val="2"/>
        <scheme val="minor"/>
      </rPr>
      <t xml:space="preserve"> AND THE CONVERSION FORMULA IS SIMPLE: </t>
    </r>
    <r>
      <rPr>
        <b/>
        <sz val="14"/>
        <color rgb="FFFF0000"/>
        <rFont val="Calibri"/>
        <family val="2"/>
        <scheme val="minor"/>
      </rPr>
      <t xml:space="preserve"> Z = (X - MEAN)/SD</t>
    </r>
  </si>
  <si>
    <t>HERE, AGAIN, IS OUR CURVE FOR THE 100 RAW DATA POINTS (X-VALUES)</t>
  </si>
  <si>
    <t xml:space="preserve">LET'S JUST "STANDARDIZE" THE X-VALUES OF 1, 15, 30, 45, 60, 75 AND 90 </t>
  </si>
  <si>
    <t>(THE MEAN OF OUR 100 DATA VALUES IS 45 AND THE SD IS 15)</t>
  </si>
  <si>
    <t>X-VALUES</t>
  </si>
  <si>
    <t>Z-VALUES</t>
  </si>
  <si>
    <t>M</t>
  </si>
  <si>
    <r>
      <t xml:space="preserve">NOTE THAT ANY STANDARDIZED MEAN WILL ALWAYS BE </t>
    </r>
    <r>
      <rPr>
        <b/>
        <sz val="12"/>
        <color rgb="FF0070C0"/>
        <rFont val="Calibri"/>
        <family val="2"/>
        <scheme val="minor"/>
      </rPr>
      <t>ZERO</t>
    </r>
  </si>
  <si>
    <r>
      <rPr>
        <b/>
        <sz val="14"/>
        <color rgb="FFFF0000"/>
        <rFont val="Calibri"/>
        <family val="2"/>
        <scheme val="minor"/>
      </rPr>
      <t>FIRST</t>
    </r>
    <r>
      <rPr>
        <b/>
        <sz val="12"/>
        <color theme="1"/>
        <rFont val="Calibri"/>
        <family val="2"/>
        <scheme val="minor"/>
      </rPr>
      <t>, WE  STANDARDIZE OUR DATA  WHICH CONVERTS OUR RAW X-VALUES TO THEIR STANDARD DEVIATIONS FROM THE MEAN</t>
    </r>
  </si>
  <si>
    <r>
      <rPr>
        <b/>
        <sz val="14"/>
        <color rgb="FFFF0000"/>
        <rFont val="Calibri"/>
        <family val="2"/>
        <scheme val="minor"/>
      </rPr>
      <t>SECOND</t>
    </r>
    <r>
      <rPr>
        <b/>
        <sz val="12"/>
        <color theme="1"/>
        <rFont val="Calibri"/>
        <family val="2"/>
        <scheme val="minor"/>
      </rPr>
      <t>, WE FIGURE OUT A WAY TO DETERMINE WHAT PERCENT (PROBABILITY) OF OUR DATA ARE ABOVE OR BELOW THAT MANY SD's FROM THE MEAN</t>
    </r>
  </si>
  <si>
    <t xml:space="preserve">HERE IS WHAT WE NEED TO DO THAT:  A TABLE SHOWING THE AREAS (PERCENT OF DATA = PROBABILITY) TO THE LEFT OF ANY Z-VALUE (STANDARD DEVIATION). </t>
  </si>
  <si>
    <t>OF COURSE THE AREA TO THE RIGHT IS 1.00 OR 100% MINUS THE AREA (% OR PROBABILITY) TO THE LEFT</t>
  </si>
  <si>
    <r>
      <t xml:space="preserve">NOTE THAT THE AREAS (PERCENTAGES = PROBABILITIES) ARE ALWAYS TO THE </t>
    </r>
    <r>
      <rPr>
        <b/>
        <sz val="16"/>
        <color rgb="FFFF0000"/>
        <rFont val="Calibri"/>
        <family val="2"/>
        <scheme val="minor"/>
      </rPr>
      <t>LEFT</t>
    </r>
  </si>
  <si>
    <t>AND WE CALCULATE THOSE Z-VALUES TO TWO DECIMAL PLACES, FOR EXAMPLE -1.56 OR +2.03</t>
  </si>
  <si>
    <t>#6</t>
  </si>
  <si>
    <t>HOW TO USE THE TABLE</t>
  </si>
  <si>
    <r>
      <t xml:space="preserve">2.  WE LOCATE THE FIRST TWO DIGITS -1.2  AND +2.3  ALONG THE </t>
    </r>
    <r>
      <rPr>
        <b/>
        <sz val="12"/>
        <color rgb="FF0070C0"/>
        <rFont val="Calibri"/>
        <family val="2"/>
        <scheme val="minor"/>
      </rPr>
      <t>LEFTMOST COLUMN</t>
    </r>
    <r>
      <rPr>
        <b/>
        <sz val="12"/>
        <color theme="1"/>
        <rFont val="Calibri"/>
        <family val="2"/>
        <scheme val="minor"/>
      </rPr>
      <t xml:space="preserve"> IN THE RESPECTIVE TABLE (- OR + Z-VALUE)</t>
    </r>
  </si>
  <si>
    <t xml:space="preserve">4.  WE FIND THE PERCENTAGE (PROBABILITY) AT THE INTERSECTION OF THIS ROW AND COLUMN  </t>
  </si>
  <si>
    <t>6.  THIS IS ALSO THE PROBABILITY THAT OUR RAW DATA VALUE (X-VALUE) WOULD BE THE ONE DRAWN FROM THE HAT.</t>
  </si>
  <si>
    <t xml:space="preserve">5.  SO, FOR A NEGATIVE (-) STANDARD DEVIATION (Z-VALUE OF -1.23) THE PERCENT OF DATA IN THAT AREA OF THE ENTIRE CURVE IS 0.1093 = 10.93%  </t>
  </si>
  <si>
    <t>7.  FOUR OUR POSITIVE, STANDARD DEVATION (Z-VALUE OF +2.34) WE HAVE AN AREA OF 0.9904 OR  99.04% OF THE TOTAL AREA UNDER THE CURVE.</t>
  </si>
  <si>
    <t xml:space="preserve">THIS ALSO MEANS THAT ONLY 1% OF OUR AREA IS TO THE RIGHT OF THAT X-VALUE (THE CLEAR, UNSHADED AREA).  </t>
  </si>
  <si>
    <r>
      <t>3.  WE THEN GO OVER THAT TABLE</t>
    </r>
    <r>
      <rPr>
        <b/>
        <sz val="12"/>
        <color rgb="FF0070C0"/>
        <rFont val="Calibri"/>
        <family val="2"/>
        <scheme val="minor"/>
      </rPr>
      <t xml:space="preserve"> ROW</t>
    </r>
    <r>
      <rPr>
        <b/>
        <sz val="12"/>
        <color theme="1"/>
        <rFont val="Calibri"/>
        <family val="2"/>
        <scheme val="minor"/>
      </rPr>
      <t xml:space="preserve"> TO THE </t>
    </r>
    <r>
      <rPr>
        <b/>
        <sz val="12"/>
        <color rgb="FF0070C0"/>
        <rFont val="Calibri"/>
        <family val="2"/>
        <scheme val="minor"/>
      </rPr>
      <t>COLUMN</t>
    </r>
    <r>
      <rPr>
        <b/>
        <sz val="12"/>
        <color theme="1"/>
        <rFont val="Calibri"/>
        <family val="2"/>
        <scheme val="minor"/>
      </rPr>
      <t xml:space="preserve"> UNDER THE SECOND DECIMAL PLACE VALUE (0.03 AND 0.04)</t>
    </r>
  </si>
  <si>
    <r>
      <t>1.  AS STATED ABOVE, WE CALCULATE Z-VALUES TO TWO DECIMAL PLACES AS IN</t>
    </r>
    <r>
      <rPr>
        <b/>
        <sz val="16"/>
        <color theme="1"/>
        <rFont val="Calibri"/>
        <family val="2"/>
        <scheme val="minor"/>
      </rPr>
      <t xml:space="preserve"> -1.23  OR + 2.34  </t>
    </r>
  </si>
  <si>
    <t>+2.3</t>
  </si>
  <si>
    <t xml:space="preserve">(a)  </t>
  </si>
  <si>
    <t>LET'S SAY WE HAVE A SAMPLE CONSISTING OF 10,000 RAW X-VALUES (N = 10,000) FROM A NORMALLY DISTRIBUTED POPULATION AND THAT THE SAMPLE MEAN IS 75 WITH AN SD OF + 10 AND -10</t>
  </si>
  <si>
    <t>IF YOU STANDARDIZE THE MEAN, WHAT IS ITS Z-VALUE ?</t>
  </si>
  <si>
    <t>(THINK ABOUT IT:  ANY X-VALUE LESS THAN 75 WILL HAVE A NEGATIVE SD AND ANY X-VALUE &gt; 75 WILL HAVE A  +SD, WON’T IT?</t>
  </si>
  <si>
    <t>(b)</t>
  </si>
  <si>
    <t>FOR AN X-VALUE OF 50, WHIS IS ITS STANDARDIZED Z-VALUE (ITS STANDARD DEVIATION) ?   WHAT IS THE PROBABILITY THAT RAW DATA WILL BE AT OR BELOW THAT STANDARDIZED Z-VALUE?</t>
  </si>
  <si>
    <t>(c)</t>
  </si>
  <si>
    <t xml:space="preserve">ON THIS NORMAL DISTRIBUTION GRAPH, SHADE IN THAT AREA  THIS AREATHAT  REPRESENTS THE PERCENT OR PROBABILITY OF DATA BEING IN THAT PART OF THE CURVE </t>
  </si>
  <si>
    <t>FOR AN X-VALUE OF 105, WHAT IS ITS Z-VALUE?  WHAT IS THE PERCENT OF THE TOTAL AREA TO THE LEFT OF THAT SD (Z-VALUE)?  SHADE IT IN ON THIS GRAPH</t>
  </si>
  <si>
    <t>X-VALUE = 50</t>
  </si>
  <si>
    <t>X-VALUE = 105</t>
  </si>
  <si>
    <t xml:space="preserve">(e)  </t>
  </si>
  <si>
    <t>THIS IS THE LAST HURDLE, WHICH IS BEING ABLE TO READ AND UNDERSTAND STANDARDIZED Z-VALUES AND THEIR RELATIONSHIP TO PERCENTAGES (PROBABILITIES) USING THE ABOVE TABLES.</t>
  </si>
  <si>
    <t>-1.2</t>
  </si>
  <si>
    <t>HERE ARE THOSE TABLES (ALSO AVAILABLE IN CONTENT &gt;  "COURSE RESOURCES" &gt; STATISTICAL RESOURCES &gt; NORMAL DISTRIBUTION TABLES, THE -Z-VALUES)</t>
  </si>
  <si>
    <t>(f)</t>
  </si>
  <si>
    <t>#7</t>
  </si>
  <si>
    <t>FOR SOME WORK THIS WEEK AND IN FUTURE WEEKS, WE WILL CONSIDER "UNUSUAL" DATA TO BE IN 1%, 5%, OR 10% OF THE LEFT (-) OR RIGHT (+) TAILS OF THE NORMAL CURVE.</t>
  </si>
  <si>
    <r>
      <t xml:space="preserve">THESE PERCENTAGES ARE CONSIDERED THE LEVEL OF SIGNIFICANCE REPRESENTED BY </t>
    </r>
    <r>
      <rPr>
        <b/>
        <sz val="16"/>
        <color rgb="FFFF0000"/>
        <rFont val="Calibri"/>
        <family val="2"/>
      </rPr>
      <t>α</t>
    </r>
    <r>
      <rPr>
        <b/>
        <sz val="12"/>
        <color theme="1"/>
        <rFont val="Calibri"/>
        <family val="2"/>
      </rPr>
      <t xml:space="preserve">  WITH 5% BEING THE MOST COMMONLY USED</t>
    </r>
  </si>
  <si>
    <t>SO, FOR ANY STANDARDIZED DATA SET NO MATTER HOW LARGE THE SAMPLE OR ITS RANGE, THE MEAN WILL ALWAYS BE ZERO, AND THE GRAPH WIL HAVE THE SAME BELL CURVE SHAPE.</t>
  </si>
  <si>
    <t>AND, THE Z-VALUES (SD's) WILL ALSO ALWAYS BE THE SAME FOR A GIVEN LEVEL OF SIGNIFICANCE (1% OR 5% OR 10%).</t>
  </si>
  <si>
    <t>KEEP IN MIND THE 1% IN THE BODY OF OUR TABLE WOULD BE 0.0100, AND 5% WOULD BE 0.0500, AND 10% WOULD BE 0.1000</t>
  </si>
  <si>
    <t xml:space="preserve">WHAT ARE THE NEGATIVE  Z-VALUES CORRESPONDING TO AN AREA IN THE LEFT (NEGATIVE SD) TAIL OF THE CURVE CORRESPONDING TO 1% OF THE TOTAL AREA?   5% OF THE TOTAL AREA? AND 10% OF THE TOTAL AREA? </t>
  </si>
  <si>
    <t>(a)</t>
  </si>
  <si>
    <t xml:space="preserve">(b) </t>
  </si>
  <si>
    <t xml:space="preserve">WHAT ARE THEPOSITIVE  Z-VALUES CORRESPONDING TO AN AREA IN THE RIGHT (POSITIVE SD) TAIL OF THE CURVE CORRESPONDING TO 1% OF THE TOTAL AREA?   5% OF THE TOTAL AREA? AND 10% OF THE TOTAL AREA? </t>
  </si>
  <si>
    <t>BECAREFUL TO REMEMBER THAT THE TABLES ONLY GIVE AREAS TO THE LEFT OF A SD (Z-VALUE).   THESE + AREAS WOULD BE THE UNSHADED PART - SO HOW DO YOU DETERMINE THAT?</t>
  </si>
  <si>
    <r>
      <t>IF Z = (X - MEAN )/ SD, THEN GIVEN THE ABOVE SAMPLE MEAN AND SD,  WHAT RAW X-VALUE CORRESPONDS TO A SD (-Z-VALUE) OF</t>
    </r>
    <r>
      <rPr>
        <b/>
        <sz val="12"/>
        <color rgb="FFFF0000"/>
        <rFont val="Calibri"/>
        <family val="2"/>
        <scheme val="minor"/>
      </rPr>
      <t xml:space="preserve"> -1.19</t>
    </r>
    <r>
      <rPr>
        <b/>
        <sz val="12"/>
        <color theme="1"/>
        <rFont val="Calibri"/>
        <family val="2"/>
        <scheme val="minor"/>
      </rPr>
      <t xml:space="preserve"> ?   HOW ABOUT FOR A +Z-VALUE OF </t>
    </r>
    <r>
      <rPr>
        <b/>
        <sz val="12"/>
        <color rgb="FF00B050"/>
        <rFont val="Calibri"/>
        <family val="2"/>
        <scheme val="minor"/>
      </rPr>
      <t>+1.19</t>
    </r>
  </si>
  <si>
    <t>(a). THE SPEED LIMIT IS 70 MPH. WHAT IS THE PROPORTION OF VEHICLES GOING LESS THAN OR EQUAL TO THE SPEED LIMIT?</t>
  </si>
  <si>
    <t>(b)  WHAT PROPORTION OF THE VEHICLES WOULD BE GOING LESS THAN 65 MPH?</t>
  </si>
  <si>
    <t>(c)   A NEW SPEED LIMIT WILL BE INITIATED SUCH THAT APPROXIMATELY 10% OF VEHICLES WILL BE OVER THAT SPEED LIMIT. WHAT IS THE NEW SPEED LIMIT BASED ON THIS CRITERION? (NEED TO CALCULATE THE X-VALUE)</t>
  </si>
  <si>
    <t>(d)   DO YOU THINK THE ACTUAL DISTRIBUTION (HOW THE CURVE LOOKS) OF SPEEDS DIFFERS FROM A NORMAL BELL-SHAPED DISTRIBUTION?</t>
  </si>
  <si>
    <t>(a)   ANYONE WHO SCORES IN THE TOP 20% OF THE DISTRIBUTION GETS A GRADE OF “A” OR “B”  WHAT IS THE LOWEST SCORE SOMEONE CAN GET AND STILL GET A “B”?</t>
  </si>
  <si>
    <t>(b)  THE BOTTOM 20% GET A “D” OR “F”.  WHAT IS THE LOWEST SCORE THAT STILL PASSES WITH THE “C” ?</t>
  </si>
  <si>
    <t>(c)  WHY DON’T THE ENDS TOUCH THE ZERO LINE?  (remember this is probability not “death &amp; taxes”)</t>
  </si>
  <si>
    <t>#8</t>
  </si>
  <si>
    <t>#9</t>
  </si>
  <si>
    <t>#10</t>
  </si>
  <si>
    <t>THE SPEED OF VEHICLES ALONG A STRETCH OF I-95 HAS AN APPROXIMATELY NORMAL DISTRIBUTION WITH A MEAN OF 77 MPH AND A STANDARD DEVIATION OF 9 MPH.</t>
  </si>
  <si>
    <t>STUDENTS TAKE A STATISTICS TEST. THE GRADE DISTRIBUTION IS NORMAL WITH A MEAN OF 70, AND A STANDARD DEVIATION OF 6.</t>
  </si>
  <si>
    <t>IN REALITY THE ACTUAL PERCENTAGES WILL LIKELY NOT MATCH THE THEORETICAL</t>
  </si>
  <si>
    <t>WHAT IS THE PROABILITY (AREA) THAT OUR RAW DATA VALUE COULD BE GREATER THAN 105 (= THE UNSHADED AREA OF THE CURVE)</t>
  </si>
  <si>
    <t>BONUS (0.5)</t>
  </si>
  <si>
    <t xml:space="preserve">SUPPOSE THAT THE DISTANCES OF FLY BALLS HIT TO THE OUTFIELD (IN BASEBALL) IS NORMALLY DISTRIBUTED WITH A MEAN OF 235 FEET AND A STANDARD DEVIATION OF 35 FEET. WE RANDOMLY SAMPLE 50 FLY BALLS.  IF </t>
  </si>
  <si>
    <t xml:space="preserve"> X-bar= AVERAGE DISTANCE IN FEET FOR 50 FLY BALLS, THEN </t>
  </si>
  <si>
    <t xml:space="preserve">(a)  WHAT IS THE PROBABILITY THAT THE 50 FLY BALLS TRAVELED AN AVERAGE OF LESS THAN 225 FEET? </t>
  </si>
  <si>
    <r>
      <t>(b) FIND THE 70</t>
    </r>
    <r>
      <rPr>
        <b/>
        <vertAlign val="superscript"/>
        <sz val="12"/>
        <color rgb="FF000000"/>
        <rFont val="Calibri"/>
        <family val="2"/>
        <scheme val="minor"/>
      </rPr>
      <t>TH</t>
    </r>
    <r>
      <rPr>
        <b/>
        <sz val="12"/>
        <color rgb="FF000000"/>
        <rFont val="Calibri"/>
        <family val="2"/>
        <scheme val="minor"/>
      </rPr>
      <t xml:space="preserve"> PERCENTILE OF THE DISTRIBUTION OF THE AVERAGE OF 50 FLY BALLS</t>
    </r>
  </si>
  <si>
    <r>
      <t xml:space="preserve">HERE IS A GRAPH OF A NORMAL DISTRIBUTION.  </t>
    </r>
    <r>
      <rPr>
        <b/>
        <sz val="12"/>
        <color rgb="FFFF0000"/>
        <rFont val="Calibri"/>
        <family val="2"/>
        <scheme val="minor"/>
      </rPr>
      <t xml:space="preserve">DRAW OVER IT </t>
    </r>
    <r>
      <rPr>
        <b/>
        <sz val="12"/>
        <color theme="1"/>
        <rFont val="Calibri"/>
        <family val="2"/>
        <scheme val="minor"/>
      </rPr>
      <t>WHAT A DISTRIBUTION WOULD LOOK LIKE:</t>
    </r>
  </si>
  <si>
    <r>
      <t xml:space="preserve">(a) IF IT HAD THE SAME MEAN BUT A </t>
    </r>
    <r>
      <rPr>
        <b/>
        <u/>
        <sz val="12"/>
        <color rgb="FFFF0000"/>
        <rFont val="Calibri"/>
        <family val="2"/>
        <scheme val="minor"/>
      </rPr>
      <t>SMALLER</t>
    </r>
    <r>
      <rPr>
        <b/>
        <sz val="12"/>
        <color theme="1"/>
        <rFont val="Calibri"/>
        <family val="2"/>
        <scheme val="minor"/>
      </rPr>
      <t xml:space="preserve"> STANDARD DEVIATION.  (be careful with the height as well as the width)</t>
    </r>
  </si>
  <si>
    <r>
      <t xml:space="preserve">(b) IF IT HAD THE SAME MEAN BUT A </t>
    </r>
    <r>
      <rPr>
        <b/>
        <u/>
        <sz val="12"/>
        <color rgb="FFFF0000"/>
        <rFont val="Calibri"/>
        <family val="2"/>
        <scheme val="minor"/>
      </rPr>
      <t>LARGER</t>
    </r>
    <r>
      <rPr>
        <b/>
        <sz val="12"/>
        <color theme="1"/>
        <rFont val="Calibri"/>
        <family val="2"/>
        <scheme val="minor"/>
      </rPr>
      <t xml:space="preserve"> STANDARD DEVIATION. (same caution)</t>
    </r>
  </si>
  <si>
    <r>
      <t xml:space="preserve">THERE ARE THREE </t>
    </r>
    <r>
      <rPr>
        <b/>
        <sz val="14"/>
        <color theme="5" tint="-0.249977111117893"/>
        <rFont val="Calibri"/>
        <family val="2"/>
        <scheme val="minor"/>
      </rPr>
      <t>"HURDLES"</t>
    </r>
    <r>
      <rPr>
        <b/>
        <sz val="14"/>
        <color theme="1"/>
        <rFont val="Calibri"/>
        <family val="2"/>
        <scheme val="minor"/>
      </rPr>
      <t xml:space="preserve"> YOUR MIND MUST JUMP  TO MASTER THIS WEEK'S CONCEPTS AND THOSE THAT FOLLOW IN THE WEEKS AHEAD.  </t>
    </r>
  </si>
  <si>
    <t>HURDLE #3</t>
  </si>
  <si>
    <t xml:space="preserve">YOU WILL ALSO BE ABLE TO USE ''TECHNILOGY'' TO GET THE TABLE READINGS, BUT YOU NEED TO KNOW WHERE THOSE VALUES ARE COMING FROM AND WHAT THEY REPRESENT - AREAS UNDER THE CURVE </t>
  </si>
  <si>
    <t>DON'T BE SLOPPY HERE - DRAW IT CAREFULLY</t>
  </si>
  <si>
    <r>
      <t xml:space="preserve">A </t>
    </r>
    <r>
      <rPr>
        <b/>
        <sz val="12"/>
        <color rgb="FFFF0000"/>
        <rFont val="Calibri"/>
        <family val="2"/>
        <scheme val="minor"/>
      </rPr>
      <t xml:space="preserve">NEW WRINKLE </t>
    </r>
    <r>
      <rPr>
        <b/>
        <sz val="12"/>
        <color theme="1"/>
        <rFont val="Calibri"/>
        <family val="2"/>
        <scheme val="minor"/>
      </rPr>
      <t xml:space="preserve">IN THIS BONUES PROBLEM IS THAT IT DEALS WITH </t>
    </r>
    <r>
      <rPr>
        <b/>
        <sz val="12"/>
        <color rgb="FFFF0000"/>
        <rFont val="Calibri"/>
        <family val="2"/>
        <scheme val="minor"/>
      </rPr>
      <t>AVERAGES</t>
    </r>
    <r>
      <rPr>
        <b/>
        <sz val="12"/>
        <color theme="1"/>
        <rFont val="Calibri"/>
        <family val="2"/>
        <scheme val="minor"/>
      </rPr>
      <t xml:space="preserve"> AND NOT SPECIFIC DATA VALUES.   THE X WITH A BAR OVER IT REPRESENTS AN AVERAGE AND I REFER TO IT AS X-bar)  </t>
    </r>
  </si>
  <si>
    <t>#12  TEXT PROBLEM:  6.5  #8  ANSWER THIS USING THE Z-TABLES AS WELL AS TECHNILOGY.  GIVE BOTH ANSWERS</t>
  </si>
  <si>
    <t xml:space="preserve">#11 TEXT PROBLEM:  6.3 #8   ASNWER THIS USING THE Z-TABLES AS WELL AS USING TECHNOLOGY.  GIVE BOTH ANSWERS.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</si>
</sst>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  <font>
      <b/>
      <sz val="16"/>
      <color theme="5" tint="-0.249977111117893"/>
      <name val="Calibri"/>
      <family val="2"/>
      <scheme val="minor"/>
    </font>
    <font>
      <sz val="14"/>
      <color theme="5" tint="-0.249977111117893"/>
      <name val="Calibri"/>
      <family val="2"/>
      <scheme val="minor"/>
    </font>
    <font>
      <b/>
      <sz val="11"/>
      <color theme="5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b/>
      <sz val="16"/>
      <color rgb="FFFF0000"/>
      <name val="Calibri"/>
      <family val="2"/>
    </font>
    <font>
      <b/>
      <sz val="12"/>
      <color theme="1"/>
      <name val="Calibri"/>
      <family val="2"/>
    </font>
    <font>
      <b/>
      <sz val="18"/>
      <color rgb="FFFF0000"/>
      <name val="Calibri"/>
      <family val="2"/>
      <scheme val="minor"/>
    </font>
    <font>
      <b/>
      <sz val="12"/>
      <color theme="5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b/>
      <sz val="16"/>
      <color rgb="FFC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9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center" vertical="center"/>
    </xf>
    <xf numFmtId="0" fontId="1" fillId="2" borderId="0" xfId="1" applyAlignment="1">
      <alignment horizontal="center" vertical="center"/>
    </xf>
    <xf numFmtId="2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wrapText="1"/>
    </xf>
    <xf numFmtId="9" fontId="2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0" fillId="3" borderId="0" xfId="0" applyFill="1"/>
    <xf numFmtId="0" fontId="13" fillId="3" borderId="0" xfId="0" applyFont="1" applyFill="1" applyAlignment="1">
      <alignment horizontal="left" vertical="center"/>
    </xf>
    <xf numFmtId="0" fontId="12" fillId="0" borderId="0" xfId="0" applyFont="1" applyAlignment="1">
      <alignment horizontal="center"/>
    </xf>
    <xf numFmtId="1" fontId="12" fillId="0" borderId="0" xfId="0" applyNumberFormat="1" applyFont="1" applyAlignment="1">
      <alignment horizontal="center"/>
    </xf>
    <xf numFmtId="0" fontId="14" fillId="0" borderId="0" xfId="0" applyFont="1"/>
    <xf numFmtId="0" fontId="8" fillId="0" borderId="0" xfId="0" applyFont="1" applyAlignme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2" fillId="0" borderId="1" xfId="0" applyFont="1" applyBorder="1" applyAlignment="1">
      <alignment horizontal="center"/>
    </xf>
    <xf numFmtId="0" fontId="6" fillId="0" borderId="0" xfId="0" applyFont="1"/>
    <xf numFmtId="0" fontId="20" fillId="0" borderId="0" xfId="0" applyFont="1"/>
    <xf numFmtId="0" fontId="21" fillId="0" borderId="0" xfId="0" applyFont="1"/>
    <xf numFmtId="0" fontId="23" fillId="0" borderId="0" xfId="0" applyFont="1"/>
    <xf numFmtId="0" fontId="22" fillId="0" borderId="0" xfId="0" applyFont="1"/>
    <xf numFmtId="0" fontId="0" fillId="0" borderId="0" xfId="0" applyAlignment="1">
      <alignment horizontal="center"/>
    </xf>
    <xf numFmtId="1" fontId="22" fillId="0" borderId="0" xfId="0" applyNumberFormat="1" applyFont="1" applyAlignment="1">
      <alignment horizontal="center"/>
    </xf>
    <xf numFmtId="0" fontId="22" fillId="0" borderId="0" xfId="0" applyFont="1" applyAlignment="1">
      <alignment horizontal="center"/>
    </xf>
    <xf numFmtId="0" fontId="25" fillId="0" borderId="0" xfId="0" applyFont="1"/>
    <xf numFmtId="0" fontId="0" fillId="0" borderId="0" xfId="0" quotePrefix="1"/>
    <xf numFmtId="0" fontId="0" fillId="0" borderId="0" xfId="0" applyAlignment="1">
      <alignment horizontal="left" vertical="center" indent="5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2" fillId="0" borderId="0" xfId="0" applyFont="1" applyBorder="1" applyAlignment="1">
      <alignment horizontal="center"/>
    </xf>
    <xf numFmtId="0" fontId="0" fillId="0" borderId="0" xfId="0" applyBorder="1"/>
    <xf numFmtId="0" fontId="2" fillId="0" borderId="2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28" fillId="0" borderId="0" xfId="0" applyFont="1"/>
    <xf numFmtId="9" fontId="6" fillId="0" borderId="0" xfId="0" applyNumberFormat="1" applyFont="1"/>
    <xf numFmtId="0" fontId="19" fillId="0" borderId="2" xfId="0" applyFont="1" applyBorder="1" applyAlignment="1">
      <alignment horizontal="center"/>
    </xf>
    <xf numFmtId="9" fontId="19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right"/>
    </xf>
    <xf numFmtId="0" fontId="29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30" fillId="0" borderId="0" xfId="0" applyFont="1" applyAlignment="1">
      <alignment horizontal="left" vertical="center" indent="5"/>
    </xf>
    <xf numFmtId="0" fontId="4" fillId="0" borderId="0" xfId="0" applyFont="1" applyAlignment="1">
      <alignment horizontal="left" vertical="center" indent="5"/>
    </xf>
    <xf numFmtId="0" fontId="33" fillId="3" borderId="0" xfId="0" applyFont="1" applyFill="1"/>
    <xf numFmtId="0" fontId="2" fillId="3" borderId="0" xfId="0" applyFont="1" applyFill="1"/>
    <xf numFmtId="0" fontId="2" fillId="0" borderId="0" xfId="0" applyFont="1" applyAlignment="1">
      <alignment horizontal="left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HISTOGRAM FROM </a:t>
            </a:r>
            <a:r>
              <a:rPr lang="en-US" b="1">
                <a:solidFill>
                  <a:srgbClr val="FF0000"/>
                </a:solidFill>
              </a:rPr>
              <a:t>FREQUENCY </a:t>
            </a:r>
            <a:r>
              <a:rPr lang="en-US"/>
              <a:t>COLUMN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469401851084404E-2"/>
          <c:y val="0.17306035113846002"/>
          <c:w val="0.90561637285217889"/>
          <c:h val="0.7330900798016601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Sheet1!$D$29:$D$38</c:f>
              <c:numCache>
                <c:formatCode>General</c:formatCode>
                <c:ptCount val="10"/>
                <c:pt idx="0">
                  <c:v>1</c:v>
                </c:pt>
                <c:pt idx="1">
                  <c:v>4</c:v>
                </c:pt>
                <c:pt idx="2">
                  <c:v>10</c:v>
                </c:pt>
                <c:pt idx="3">
                  <c:v>20</c:v>
                </c:pt>
                <c:pt idx="4">
                  <c:v>30</c:v>
                </c:pt>
                <c:pt idx="5">
                  <c:v>20</c:v>
                </c:pt>
                <c:pt idx="6">
                  <c:v>10</c:v>
                </c:pt>
                <c:pt idx="7">
                  <c:v>4</c:v>
                </c:pt>
                <c:pt idx="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C0-461C-B144-89040E7D6C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27"/>
        <c:axId val="405777784"/>
        <c:axId val="405778768"/>
      </c:barChart>
      <c:catAx>
        <c:axId val="40577778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5778768"/>
        <c:crosses val="autoZero"/>
        <c:auto val="1"/>
        <c:lblAlgn val="ctr"/>
        <c:lblOffset val="100"/>
        <c:noMultiLvlLbl val="0"/>
      </c:catAx>
      <c:valAx>
        <c:axId val="405778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57777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Reversed" id="26"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jpg"/><Relationship Id="rId13" Type="http://schemas.openxmlformats.org/officeDocument/2006/relationships/image" Target="../media/image12.gif"/><Relationship Id="rId3" Type="http://schemas.openxmlformats.org/officeDocument/2006/relationships/image" Target="../media/image2.jpg"/><Relationship Id="rId7" Type="http://schemas.openxmlformats.org/officeDocument/2006/relationships/image" Target="../media/image6.jpg"/><Relationship Id="rId12" Type="http://schemas.openxmlformats.org/officeDocument/2006/relationships/image" Target="../media/image11.jpg"/><Relationship Id="rId2" Type="http://schemas.openxmlformats.org/officeDocument/2006/relationships/image" Target="../media/image1.jpg"/><Relationship Id="rId1" Type="http://schemas.openxmlformats.org/officeDocument/2006/relationships/chart" Target="../charts/chart1.xml"/><Relationship Id="rId6" Type="http://schemas.openxmlformats.org/officeDocument/2006/relationships/image" Target="../media/image5.jpg"/><Relationship Id="rId11" Type="http://schemas.openxmlformats.org/officeDocument/2006/relationships/image" Target="../media/image10.jpg"/><Relationship Id="rId5" Type="http://schemas.openxmlformats.org/officeDocument/2006/relationships/image" Target="../media/image4.jpg"/><Relationship Id="rId10" Type="http://schemas.openxmlformats.org/officeDocument/2006/relationships/image" Target="../media/image9.jpg"/><Relationship Id="rId4" Type="http://schemas.openxmlformats.org/officeDocument/2006/relationships/image" Target="../media/image3.jpg"/><Relationship Id="rId9" Type="http://schemas.openxmlformats.org/officeDocument/2006/relationships/image" Target="../media/image8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214312</xdr:colOff>
      <xdr:row>27</xdr:row>
      <xdr:rowOff>184151</xdr:rowOff>
    </xdr:from>
    <xdr:to>
      <xdr:col>24</xdr:col>
      <xdr:colOff>261937</xdr:colOff>
      <xdr:row>35</xdr:row>
      <xdr:rowOff>4763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909DB0A-FE92-4558-A622-5F469476F8A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98424</xdr:colOff>
      <xdr:row>33</xdr:row>
      <xdr:rowOff>231776</xdr:rowOff>
    </xdr:from>
    <xdr:to>
      <xdr:col>12</xdr:col>
      <xdr:colOff>200025</xdr:colOff>
      <xdr:row>34</xdr:row>
      <xdr:rowOff>200026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E5AE7E9C-6969-4586-8CFC-3E8C9DF40A9A}"/>
            </a:ext>
          </a:extLst>
        </xdr:cNvPr>
        <xdr:cNvSpPr/>
      </xdr:nvSpPr>
      <xdr:spPr>
        <a:xfrm>
          <a:off x="4051299" y="8289926"/>
          <a:ext cx="415926" cy="34925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85725</xdr:colOff>
      <xdr:row>33</xdr:row>
      <xdr:rowOff>63500</xdr:rowOff>
    </xdr:from>
    <xdr:to>
      <xdr:col>23</xdr:col>
      <xdr:colOff>214312</xdr:colOff>
      <xdr:row>34</xdr:row>
      <xdr:rowOff>190499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F633D9D2-B30C-4C3F-8D0F-6ED45C51FA3C}"/>
            </a:ext>
          </a:extLst>
        </xdr:cNvPr>
        <xdr:cNvSpPr/>
      </xdr:nvSpPr>
      <xdr:spPr>
        <a:xfrm>
          <a:off x="7019925" y="8121650"/>
          <a:ext cx="1071562" cy="507999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269875</xdr:colOff>
      <xdr:row>31</xdr:row>
      <xdr:rowOff>365125</xdr:rowOff>
    </xdr:from>
    <xdr:to>
      <xdr:col>20</xdr:col>
      <xdr:colOff>158750</xdr:colOff>
      <xdr:row>31</xdr:row>
      <xdr:rowOff>365125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C8DD66AE-C01C-4CD3-976D-2E859177387D}"/>
            </a:ext>
          </a:extLst>
        </xdr:cNvPr>
        <xdr:cNvCxnSpPr/>
      </xdr:nvCxnSpPr>
      <xdr:spPr>
        <a:xfrm flipH="1">
          <a:off x="3929063" y="4992688"/>
          <a:ext cx="2746375" cy="0"/>
        </a:xfrm>
        <a:prstGeom prst="straightConnector1">
          <a:avLst/>
        </a:prstGeom>
        <a:ln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182562</xdr:colOff>
      <xdr:row>32</xdr:row>
      <xdr:rowOff>269875</xdr:rowOff>
    </xdr:from>
    <xdr:to>
      <xdr:col>23</xdr:col>
      <xdr:colOff>23812</xdr:colOff>
      <xdr:row>32</xdr:row>
      <xdr:rowOff>269875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C689DDE7-017A-41D2-AEC7-DA03B1CDB42A}"/>
            </a:ext>
          </a:extLst>
        </xdr:cNvPr>
        <xdr:cNvCxnSpPr/>
      </xdr:nvCxnSpPr>
      <xdr:spPr>
        <a:xfrm>
          <a:off x="6699250" y="5278438"/>
          <a:ext cx="793750" cy="0"/>
        </a:xfrm>
        <a:prstGeom prst="straightConnector1">
          <a:avLst/>
        </a:prstGeom>
        <a:ln>
          <a:tailEnd type="triangle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128588</xdr:colOff>
      <xdr:row>45</xdr:row>
      <xdr:rowOff>103188</xdr:rowOff>
    </xdr:from>
    <xdr:to>
      <xdr:col>25</xdr:col>
      <xdr:colOff>103187</xdr:colOff>
      <xdr:row>45</xdr:row>
      <xdr:rowOff>104776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DB279AE1-6A99-4F85-8A99-2F1F05A000B1}"/>
            </a:ext>
          </a:extLst>
        </xdr:cNvPr>
        <xdr:cNvCxnSpPr/>
      </xdr:nvCxnSpPr>
      <xdr:spPr>
        <a:xfrm flipH="1">
          <a:off x="7280276" y="8413751"/>
          <a:ext cx="927099" cy="1588"/>
        </a:xfrm>
        <a:prstGeom prst="straightConnector1">
          <a:avLst/>
        </a:prstGeom>
        <a:ln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176212</xdr:colOff>
      <xdr:row>46</xdr:row>
      <xdr:rowOff>103187</xdr:rowOff>
    </xdr:from>
    <xdr:to>
      <xdr:col>15</xdr:col>
      <xdr:colOff>79374</xdr:colOff>
      <xdr:row>46</xdr:row>
      <xdr:rowOff>112712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id="{CF20FD78-8A82-4037-82A3-8635A64CD2FB}"/>
            </a:ext>
          </a:extLst>
        </xdr:cNvPr>
        <xdr:cNvCxnSpPr/>
      </xdr:nvCxnSpPr>
      <xdr:spPr>
        <a:xfrm flipV="1">
          <a:off x="4470400" y="8612187"/>
          <a:ext cx="538162" cy="9525"/>
        </a:xfrm>
        <a:prstGeom prst="straightConnector1">
          <a:avLst/>
        </a:prstGeom>
        <a:ln>
          <a:tailEnd type="triangle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127000</xdr:colOff>
      <xdr:row>13</xdr:row>
      <xdr:rowOff>95249</xdr:rowOff>
    </xdr:from>
    <xdr:to>
      <xdr:col>11</xdr:col>
      <xdr:colOff>40091</xdr:colOff>
      <xdr:row>26</xdr:row>
      <xdr:rowOff>90487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50DB4A1D-5F7E-47F0-8557-0AB80B8ADC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2960687"/>
          <a:ext cx="3699279" cy="2719388"/>
        </a:xfrm>
        <a:prstGeom prst="rect">
          <a:avLst/>
        </a:prstGeom>
      </xdr:spPr>
    </xdr:pic>
    <xdr:clientData/>
  </xdr:twoCellAnchor>
  <xdr:twoCellAnchor editAs="oneCell">
    <xdr:from>
      <xdr:col>1</xdr:col>
      <xdr:colOff>55562</xdr:colOff>
      <xdr:row>65</xdr:row>
      <xdr:rowOff>103188</xdr:rowOff>
    </xdr:from>
    <xdr:to>
      <xdr:col>25</xdr:col>
      <xdr:colOff>269129</xdr:colOff>
      <xdr:row>78</xdr:row>
      <xdr:rowOff>179388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A5616D5B-9158-4D84-98F1-60F810D971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062" y="15120938"/>
          <a:ext cx="8595567" cy="2584450"/>
        </a:xfrm>
        <a:prstGeom prst="rect">
          <a:avLst/>
        </a:prstGeom>
      </xdr:spPr>
    </xdr:pic>
    <xdr:clientData/>
  </xdr:twoCellAnchor>
  <xdr:twoCellAnchor editAs="oneCell">
    <xdr:from>
      <xdr:col>2</xdr:col>
      <xdr:colOff>293686</xdr:colOff>
      <xdr:row>87</xdr:row>
      <xdr:rowOff>63499</xdr:rowOff>
    </xdr:from>
    <xdr:to>
      <xdr:col>12</xdr:col>
      <xdr:colOff>285749</xdr:colOff>
      <xdr:row>99</xdr:row>
      <xdr:rowOff>154346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979158A-AF3B-4746-896D-57407D9195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686" y="19303999"/>
          <a:ext cx="3706813" cy="2376847"/>
        </a:xfrm>
        <a:prstGeom prst="rect">
          <a:avLst/>
        </a:prstGeom>
      </xdr:spPr>
    </xdr:pic>
    <xdr:clientData/>
  </xdr:twoCellAnchor>
  <xdr:twoCellAnchor editAs="oneCell">
    <xdr:from>
      <xdr:col>15</xdr:col>
      <xdr:colOff>375122</xdr:colOff>
      <xdr:row>87</xdr:row>
      <xdr:rowOff>95251</xdr:rowOff>
    </xdr:from>
    <xdr:to>
      <xdr:col>26</xdr:col>
      <xdr:colOff>666750</xdr:colOff>
      <xdr:row>99</xdr:row>
      <xdr:rowOff>113601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7A069F63-579B-4777-86E3-BEED6CC79C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7185" y="19383376"/>
          <a:ext cx="3879378" cy="2304350"/>
        </a:xfrm>
        <a:prstGeom prst="rect">
          <a:avLst/>
        </a:prstGeom>
      </xdr:spPr>
    </xdr:pic>
    <xdr:clientData/>
  </xdr:twoCellAnchor>
  <xdr:twoCellAnchor>
    <xdr:from>
      <xdr:col>15</xdr:col>
      <xdr:colOff>365124</xdr:colOff>
      <xdr:row>99</xdr:row>
      <xdr:rowOff>15875</xdr:rowOff>
    </xdr:from>
    <xdr:to>
      <xdr:col>26</xdr:col>
      <xdr:colOff>555625</xdr:colOff>
      <xdr:row>100</xdr:row>
      <xdr:rowOff>95250</xdr:rowOff>
    </xdr:to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A932D65-6C00-4DCA-A9A5-531570C158CB}"/>
            </a:ext>
          </a:extLst>
        </xdr:cNvPr>
        <xdr:cNvSpPr txBox="1"/>
      </xdr:nvSpPr>
      <xdr:spPr>
        <a:xfrm>
          <a:off x="5437187" y="21590000"/>
          <a:ext cx="3778251" cy="2698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>
              <a:solidFill>
                <a:srgbClr val="0070C0"/>
              </a:solidFill>
            </a:rPr>
            <a:t>            </a:t>
          </a:r>
          <a:r>
            <a:rPr lang="en-US" sz="1100" b="1" baseline="0">
              <a:solidFill>
                <a:srgbClr val="0070C0"/>
              </a:solidFill>
            </a:rPr>
            <a:t> F                D                C               C               B                A</a:t>
          </a:r>
          <a:r>
            <a:rPr lang="en-US" sz="1100" b="1">
              <a:solidFill>
                <a:srgbClr val="0070C0"/>
              </a:solidFill>
            </a:rPr>
            <a:t>             </a:t>
          </a:r>
        </a:p>
      </xdr:txBody>
    </xdr:sp>
    <xdr:clientData/>
  </xdr:twoCellAnchor>
  <xdr:twoCellAnchor editAs="oneCell">
    <xdr:from>
      <xdr:col>9</xdr:col>
      <xdr:colOff>174623</xdr:colOff>
      <xdr:row>115</xdr:row>
      <xdr:rowOff>95250</xdr:rowOff>
    </xdr:from>
    <xdr:to>
      <xdr:col>19</xdr:col>
      <xdr:colOff>7936</xdr:colOff>
      <xdr:row>126</xdr:row>
      <xdr:rowOff>112393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E2AEA9DC-8E19-4356-8360-2DC93961CF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55936" y="24892000"/>
          <a:ext cx="3548063" cy="211264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115</xdr:row>
      <xdr:rowOff>63973</xdr:rowOff>
    </xdr:from>
    <xdr:to>
      <xdr:col>8</xdr:col>
      <xdr:colOff>460375</xdr:colOff>
      <xdr:row>128</xdr:row>
      <xdr:rowOff>3175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F7EBD242-0F25-4C79-BB17-8AD2ABF657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0" y="24860723"/>
          <a:ext cx="2365375" cy="2415702"/>
        </a:xfrm>
        <a:prstGeom prst="rect">
          <a:avLst/>
        </a:prstGeom>
      </xdr:spPr>
    </xdr:pic>
    <xdr:clientData/>
  </xdr:twoCellAnchor>
  <xdr:twoCellAnchor>
    <xdr:from>
      <xdr:col>9</xdr:col>
      <xdr:colOff>209550</xdr:colOff>
      <xdr:row>120</xdr:row>
      <xdr:rowOff>133350</xdr:rowOff>
    </xdr:from>
    <xdr:to>
      <xdr:col>12</xdr:col>
      <xdr:colOff>0</xdr:colOff>
      <xdr:row>124</xdr:row>
      <xdr:rowOff>85725</xdr:rowOff>
    </xdr:to>
    <xdr:sp macro="" textlink="">
      <xdr:nvSpPr>
        <xdr:cNvPr id="41" name="Oval 40">
          <a:extLst>
            <a:ext uri="{FF2B5EF4-FFF2-40B4-BE49-F238E27FC236}">
              <a16:creationId xmlns:a16="http://schemas.microsoft.com/office/drawing/2014/main" id="{1182092C-3C81-4FE3-8E4B-BD115398501B}"/>
            </a:ext>
          </a:extLst>
        </xdr:cNvPr>
        <xdr:cNvSpPr/>
      </xdr:nvSpPr>
      <xdr:spPr>
        <a:xfrm>
          <a:off x="3143250" y="26260425"/>
          <a:ext cx="1123950" cy="71437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246063</xdr:colOff>
      <xdr:row>119</xdr:row>
      <xdr:rowOff>63500</xdr:rowOff>
    </xdr:from>
    <xdr:to>
      <xdr:col>9</xdr:col>
      <xdr:colOff>119062</xdr:colOff>
      <xdr:row>121</xdr:row>
      <xdr:rowOff>47625</xdr:rowOff>
    </xdr:to>
    <xdr:sp macro="" textlink="">
      <xdr:nvSpPr>
        <xdr:cNvPr id="42" name="Oval 41">
          <a:extLst>
            <a:ext uri="{FF2B5EF4-FFF2-40B4-BE49-F238E27FC236}">
              <a16:creationId xmlns:a16="http://schemas.microsoft.com/office/drawing/2014/main" id="{17FB9277-A756-4411-9CDD-3268F0D70E9E}"/>
            </a:ext>
          </a:extLst>
        </xdr:cNvPr>
        <xdr:cNvSpPr/>
      </xdr:nvSpPr>
      <xdr:spPr>
        <a:xfrm>
          <a:off x="436563" y="25622250"/>
          <a:ext cx="2563812" cy="36512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142875</xdr:colOff>
      <xdr:row>119</xdr:row>
      <xdr:rowOff>87313</xdr:rowOff>
    </xdr:from>
    <xdr:to>
      <xdr:col>8</xdr:col>
      <xdr:colOff>412750</xdr:colOff>
      <xdr:row>121</xdr:row>
      <xdr:rowOff>71438</xdr:rowOff>
    </xdr:to>
    <xdr:sp macro="" textlink="">
      <xdr:nvSpPr>
        <xdr:cNvPr id="43" name="Oval 42">
          <a:extLst>
            <a:ext uri="{FF2B5EF4-FFF2-40B4-BE49-F238E27FC236}">
              <a16:creationId xmlns:a16="http://schemas.microsoft.com/office/drawing/2014/main" id="{42F463C9-EDA2-4AA9-8782-7615EA1ED8B0}"/>
            </a:ext>
          </a:extLst>
        </xdr:cNvPr>
        <xdr:cNvSpPr/>
      </xdr:nvSpPr>
      <xdr:spPr>
        <a:xfrm>
          <a:off x="2555875" y="25646063"/>
          <a:ext cx="269875" cy="3651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55562</xdr:colOff>
      <xdr:row>124</xdr:row>
      <xdr:rowOff>25400</xdr:rowOff>
    </xdr:from>
    <xdr:to>
      <xdr:col>12</xdr:col>
      <xdr:colOff>203200</xdr:colOff>
      <xdr:row>126</xdr:row>
      <xdr:rowOff>144463</xdr:rowOff>
    </xdr:to>
    <xdr:sp macro="" textlink="">
      <xdr:nvSpPr>
        <xdr:cNvPr id="44" name="Oval 43">
          <a:extLst>
            <a:ext uri="{FF2B5EF4-FFF2-40B4-BE49-F238E27FC236}">
              <a16:creationId xmlns:a16="http://schemas.microsoft.com/office/drawing/2014/main" id="{F7F9DB4E-95CF-444B-A822-E6B0F4DCA2AC}"/>
            </a:ext>
          </a:extLst>
        </xdr:cNvPr>
        <xdr:cNvSpPr/>
      </xdr:nvSpPr>
      <xdr:spPr>
        <a:xfrm>
          <a:off x="4008437" y="26914475"/>
          <a:ext cx="461963" cy="500063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23812</xdr:colOff>
      <xdr:row>125</xdr:row>
      <xdr:rowOff>91283</xdr:rowOff>
    </xdr:from>
    <xdr:to>
      <xdr:col>11</xdr:col>
      <xdr:colOff>198437</xdr:colOff>
      <xdr:row>125</xdr:row>
      <xdr:rowOff>95250</xdr:rowOff>
    </xdr:to>
    <xdr:cxnSp macro="">
      <xdr:nvCxnSpPr>
        <xdr:cNvPr id="46" name="Straight Arrow Connector 45">
          <a:extLst>
            <a:ext uri="{FF2B5EF4-FFF2-40B4-BE49-F238E27FC236}">
              <a16:creationId xmlns:a16="http://schemas.microsoft.com/office/drawing/2014/main" id="{7583F282-E55D-4E5D-8694-5944C700F3E8}"/>
            </a:ext>
          </a:extLst>
        </xdr:cNvPr>
        <xdr:cNvCxnSpPr/>
      </xdr:nvCxnSpPr>
      <xdr:spPr>
        <a:xfrm flipH="1">
          <a:off x="3825875" y="26793033"/>
          <a:ext cx="174625" cy="396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4</xdr:col>
      <xdr:colOff>23813</xdr:colOff>
      <xdr:row>144</xdr:row>
      <xdr:rowOff>166687</xdr:rowOff>
    </xdr:from>
    <xdr:to>
      <xdr:col>12</xdr:col>
      <xdr:colOff>42089</xdr:colOff>
      <xdr:row>154</xdr:row>
      <xdr:rowOff>82548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5D04874B-8368-4F2B-AD5E-56E64A2844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3" y="30662562"/>
          <a:ext cx="3098026" cy="1844675"/>
        </a:xfrm>
        <a:prstGeom prst="rect">
          <a:avLst/>
        </a:prstGeom>
      </xdr:spPr>
    </xdr:pic>
    <xdr:clientData/>
  </xdr:twoCellAnchor>
  <xdr:twoCellAnchor>
    <xdr:from>
      <xdr:col>17</xdr:col>
      <xdr:colOff>309563</xdr:colOff>
      <xdr:row>148</xdr:row>
      <xdr:rowOff>182563</xdr:rowOff>
    </xdr:from>
    <xdr:to>
      <xdr:col>19</xdr:col>
      <xdr:colOff>7938</xdr:colOff>
      <xdr:row>152</xdr:row>
      <xdr:rowOff>87313</xdr:rowOff>
    </xdr:to>
    <xdr:sp macro="" textlink="">
      <xdr:nvSpPr>
        <xdr:cNvPr id="50" name="Oval 49">
          <a:extLst>
            <a:ext uri="{FF2B5EF4-FFF2-40B4-BE49-F238E27FC236}">
              <a16:creationId xmlns:a16="http://schemas.microsoft.com/office/drawing/2014/main" id="{49A46B4D-D372-4BEE-A1FB-3E4DAC16CF3F}"/>
            </a:ext>
          </a:extLst>
        </xdr:cNvPr>
        <xdr:cNvSpPr/>
      </xdr:nvSpPr>
      <xdr:spPr>
        <a:xfrm>
          <a:off x="6167438" y="31456313"/>
          <a:ext cx="333375" cy="66675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230188</xdr:colOff>
      <xdr:row>154</xdr:row>
      <xdr:rowOff>142875</xdr:rowOff>
    </xdr:from>
    <xdr:to>
      <xdr:col>12</xdr:col>
      <xdr:colOff>142875</xdr:colOff>
      <xdr:row>157</xdr:row>
      <xdr:rowOff>95250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3884A604-49C0-4136-A846-2FB9FE7BC6FF}"/>
            </a:ext>
          </a:extLst>
        </xdr:cNvPr>
        <xdr:cNvSpPr txBox="1"/>
      </xdr:nvSpPr>
      <xdr:spPr>
        <a:xfrm>
          <a:off x="1055688" y="32567563"/>
          <a:ext cx="3206750" cy="5238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>
              <a:solidFill>
                <a:srgbClr val="C00000"/>
              </a:solidFill>
            </a:rPr>
            <a:t>  -3            -2          -1           0</a:t>
          </a:r>
          <a:r>
            <a:rPr lang="en-US" sz="1100" b="1" baseline="0">
              <a:solidFill>
                <a:srgbClr val="C00000"/>
              </a:solidFill>
            </a:rPr>
            <a:t>         +1            +2         +3</a:t>
          </a:r>
        </a:p>
        <a:p>
          <a:r>
            <a:rPr lang="en-US" sz="1100" b="1" baseline="0">
              <a:solidFill>
                <a:srgbClr val="C00000"/>
              </a:solidFill>
            </a:rPr>
            <a:t>STANDARDIZED X-VALUES = SDs FROM THE MEAN</a:t>
          </a:r>
          <a:endParaRPr lang="en-US" sz="1100" b="1">
            <a:solidFill>
              <a:srgbClr val="C00000"/>
            </a:solidFill>
          </a:endParaRPr>
        </a:p>
      </xdr:txBody>
    </xdr:sp>
    <xdr:clientData/>
  </xdr:twoCellAnchor>
  <xdr:twoCellAnchor editAs="oneCell">
    <xdr:from>
      <xdr:col>1</xdr:col>
      <xdr:colOff>166687</xdr:colOff>
      <xdr:row>181</xdr:row>
      <xdr:rowOff>15875</xdr:rowOff>
    </xdr:from>
    <xdr:to>
      <xdr:col>20</xdr:col>
      <xdr:colOff>127138</xdr:colOff>
      <xdr:row>214</xdr:row>
      <xdr:rowOff>17462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935DCFBF-49AC-471C-A18D-FE1FBC4B37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187" y="35599688"/>
          <a:ext cx="6754951" cy="6288087"/>
        </a:xfrm>
        <a:prstGeom prst="rect">
          <a:avLst/>
        </a:prstGeom>
      </xdr:spPr>
    </xdr:pic>
    <xdr:clientData/>
  </xdr:twoCellAnchor>
  <xdr:twoCellAnchor editAs="oneCell">
    <xdr:from>
      <xdr:col>21</xdr:col>
      <xdr:colOff>49611</xdr:colOff>
      <xdr:row>180</xdr:row>
      <xdr:rowOff>174624</xdr:rowOff>
    </xdr:from>
    <xdr:to>
      <xdr:col>33</xdr:col>
      <xdr:colOff>559974</xdr:colOff>
      <xdr:row>213</xdr:row>
      <xdr:rowOff>174625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0AC7D462-992B-4D95-AA01-8BCE005BC3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7486" y="38465124"/>
          <a:ext cx="6614301" cy="6286501"/>
        </a:xfrm>
        <a:prstGeom prst="rect">
          <a:avLst/>
        </a:prstGeom>
      </xdr:spPr>
    </xdr:pic>
    <xdr:clientData/>
  </xdr:twoCellAnchor>
  <xdr:twoCellAnchor editAs="oneCell">
    <xdr:from>
      <xdr:col>4</xdr:col>
      <xdr:colOff>7938</xdr:colOff>
      <xdr:row>175</xdr:row>
      <xdr:rowOff>37255</xdr:rowOff>
    </xdr:from>
    <xdr:to>
      <xdr:col>19</xdr:col>
      <xdr:colOff>238126</xdr:colOff>
      <xdr:row>180</xdr:row>
      <xdr:rowOff>136525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568BECAD-473B-4F83-B159-CAC04A3928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0938" y="34478068"/>
          <a:ext cx="5683250" cy="1051770"/>
        </a:xfrm>
        <a:prstGeom prst="rect">
          <a:avLst/>
        </a:prstGeom>
      </xdr:spPr>
    </xdr:pic>
    <xdr:clientData/>
  </xdr:twoCellAnchor>
  <xdr:twoCellAnchor>
    <xdr:from>
      <xdr:col>8</xdr:col>
      <xdr:colOff>95250</xdr:colOff>
      <xdr:row>179</xdr:row>
      <xdr:rowOff>0</xdr:rowOff>
    </xdr:from>
    <xdr:to>
      <xdr:col>10</xdr:col>
      <xdr:colOff>63500</xdr:colOff>
      <xdr:row>180</xdr:row>
      <xdr:rowOff>174625</xdr:rowOff>
    </xdr:to>
    <xdr:sp macro="" textlink="">
      <xdr:nvSpPr>
        <xdr:cNvPr id="58" name="Oval 57">
          <a:extLst>
            <a:ext uri="{FF2B5EF4-FFF2-40B4-BE49-F238E27FC236}">
              <a16:creationId xmlns:a16="http://schemas.microsoft.com/office/drawing/2014/main" id="{494027E3-D282-4471-8593-4B18F82AD7D3}"/>
            </a:ext>
          </a:extLst>
        </xdr:cNvPr>
        <xdr:cNvSpPr/>
      </xdr:nvSpPr>
      <xdr:spPr>
        <a:xfrm>
          <a:off x="2508250" y="35202813"/>
          <a:ext cx="1039813" cy="3651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23</xdr:col>
      <xdr:colOff>87313</xdr:colOff>
      <xdr:row>175</xdr:row>
      <xdr:rowOff>18331</xdr:rowOff>
    </xdr:from>
    <xdr:to>
      <xdr:col>33</xdr:col>
      <xdr:colOff>17462</xdr:colOff>
      <xdr:row>180</xdr:row>
      <xdr:rowOff>182563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04ECCD04-7A53-47A3-B8DD-FAABF8839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0188" y="36276831"/>
          <a:ext cx="5399087" cy="1116732"/>
        </a:xfrm>
        <a:prstGeom prst="rect">
          <a:avLst/>
        </a:prstGeom>
      </xdr:spPr>
    </xdr:pic>
    <xdr:clientData/>
  </xdr:twoCellAnchor>
  <xdr:twoCellAnchor>
    <xdr:from>
      <xdr:col>26</xdr:col>
      <xdr:colOff>438150</xdr:colOff>
      <xdr:row>179</xdr:row>
      <xdr:rowOff>25400</xdr:rowOff>
    </xdr:from>
    <xdr:to>
      <xdr:col>28</xdr:col>
      <xdr:colOff>17463</xdr:colOff>
      <xdr:row>181</xdr:row>
      <xdr:rowOff>9525</xdr:rowOff>
    </xdr:to>
    <xdr:sp macro="" textlink="">
      <xdr:nvSpPr>
        <xdr:cNvPr id="61" name="Oval 60">
          <a:extLst>
            <a:ext uri="{FF2B5EF4-FFF2-40B4-BE49-F238E27FC236}">
              <a16:creationId xmlns:a16="http://schemas.microsoft.com/office/drawing/2014/main" id="{B85418E8-A15E-4461-84DF-9E48F28C1252}"/>
            </a:ext>
          </a:extLst>
        </xdr:cNvPr>
        <xdr:cNvSpPr/>
      </xdr:nvSpPr>
      <xdr:spPr>
        <a:xfrm>
          <a:off x="9224963" y="37744400"/>
          <a:ext cx="1039813" cy="3651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0</xdr:colOff>
      <xdr:row>178</xdr:row>
      <xdr:rowOff>127000</xdr:rowOff>
    </xdr:from>
    <xdr:to>
      <xdr:col>2</xdr:col>
      <xdr:colOff>190500</xdr:colOff>
      <xdr:row>180</xdr:row>
      <xdr:rowOff>127000</xdr:rowOff>
    </xdr:to>
    <xdr:sp macro="" textlink="">
      <xdr:nvSpPr>
        <xdr:cNvPr id="62" name="Arrow: Down 61">
          <a:extLst>
            <a:ext uri="{FF2B5EF4-FFF2-40B4-BE49-F238E27FC236}">
              <a16:creationId xmlns:a16="http://schemas.microsoft.com/office/drawing/2014/main" id="{8F961CE4-94CA-41B7-B6A4-A7B6CB527090}"/>
            </a:ext>
          </a:extLst>
        </xdr:cNvPr>
        <xdr:cNvSpPr/>
      </xdr:nvSpPr>
      <xdr:spPr>
        <a:xfrm>
          <a:off x="508000" y="36147375"/>
          <a:ext cx="190500" cy="3810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144462</xdr:colOff>
      <xdr:row>178</xdr:row>
      <xdr:rowOff>120649</xdr:rowOff>
    </xdr:from>
    <xdr:to>
      <xdr:col>22</xdr:col>
      <xdr:colOff>17462</xdr:colOff>
      <xdr:row>180</xdr:row>
      <xdr:rowOff>120649</xdr:rowOff>
    </xdr:to>
    <xdr:sp macro="" textlink="">
      <xdr:nvSpPr>
        <xdr:cNvPr id="63" name="Arrow: Down 62">
          <a:extLst>
            <a:ext uri="{FF2B5EF4-FFF2-40B4-BE49-F238E27FC236}">
              <a16:creationId xmlns:a16="http://schemas.microsoft.com/office/drawing/2014/main" id="{5BAC6673-374C-448D-B90F-8173E3A5DC86}"/>
            </a:ext>
          </a:extLst>
        </xdr:cNvPr>
        <xdr:cNvSpPr/>
      </xdr:nvSpPr>
      <xdr:spPr>
        <a:xfrm>
          <a:off x="7272337" y="38030149"/>
          <a:ext cx="190500" cy="3810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412750</xdr:colOff>
      <xdr:row>180</xdr:row>
      <xdr:rowOff>127000</xdr:rowOff>
    </xdr:from>
    <xdr:to>
      <xdr:col>9</xdr:col>
      <xdr:colOff>396875</xdr:colOff>
      <xdr:row>181</xdr:row>
      <xdr:rowOff>174625</xdr:rowOff>
    </xdr:to>
    <xdr:sp macro="" textlink="">
      <xdr:nvSpPr>
        <xdr:cNvPr id="64" name="Oval 63">
          <a:extLst>
            <a:ext uri="{FF2B5EF4-FFF2-40B4-BE49-F238E27FC236}">
              <a16:creationId xmlns:a16="http://schemas.microsoft.com/office/drawing/2014/main" id="{501667AA-CAA1-4056-BCF6-58D4419C8817}"/>
            </a:ext>
          </a:extLst>
        </xdr:cNvPr>
        <xdr:cNvSpPr/>
      </xdr:nvSpPr>
      <xdr:spPr>
        <a:xfrm>
          <a:off x="2825750" y="36798250"/>
          <a:ext cx="452438" cy="23812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215900</xdr:colOff>
      <xdr:row>202</xdr:row>
      <xdr:rowOff>25401</xdr:rowOff>
    </xdr:from>
    <xdr:to>
      <xdr:col>2</xdr:col>
      <xdr:colOff>277812</xdr:colOff>
      <xdr:row>203</xdr:row>
      <xdr:rowOff>71439</xdr:rowOff>
    </xdr:to>
    <xdr:sp macro="" textlink="">
      <xdr:nvSpPr>
        <xdr:cNvPr id="65" name="Oval 64">
          <a:extLst>
            <a:ext uri="{FF2B5EF4-FFF2-40B4-BE49-F238E27FC236}">
              <a16:creationId xmlns:a16="http://schemas.microsoft.com/office/drawing/2014/main" id="{22BB685E-8745-4628-8657-0AA2255A5345}"/>
            </a:ext>
          </a:extLst>
        </xdr:cNvPr>
        <xdr:cNvSpPr/>
      </xdr:nvSpPr>
      <xdr:spPr>
        <a:xfrm>
          <a:off x="406400" y="42125901"/>
          <a:ext cx="450850" cy="236538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58737</xdr:colOff>
      <xdr:row>202</xdr:row>
      <xdr:rowOff>161927</xdr:rowOff>
    </xdr:from>
    <xdr:to>
      <xdr:col>22</xdr:col>
      <xdr:colOff>142875</xdr:colOff>
      <xdr:row>203</xdr:row>
      <xdr:rowOff>166689</xdr:rowOff>
    </xdr:to>
    <xdr:sp macro="" textlink="">
      <xdr:nvSpPr>
        <xdr:cNvPr id="66" name="Oval 65">
          <a:extLst>
            <a:ext uri="{FF2B5EF4-FFF2-40B4-BE49-F238E27FC236}">
              <a16:creationId xmlns:a16="http://schemas.microsoft.com/office/drawing/2014/main" id="{3145856D-21FF-485A-8CED-80B9A2A0433C}"/>
            </a:ext>
          </a:extLst>
        </xdr:cNvPr>
        <xdr:cNvSpPr/>
      </xdr:nvSpPr>
      <xdr:spPr>
        <a:xfrm>
          <a:off x="7258050" y="42262427"/>
          <a:ext cx="401638" cy="195262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28</xdr:col>
      <xdr:colOff>123824</xdr:colOff>
      <xdr:row>180</xdr:row>
      <xdr:rowOff>115888</xdr:rowOff>
    </xdr:from>
    <xdr:to>
      <xdr:col>28</xdr:col>
      <xdr:colOff>576262</xdr:colOff>
      <xdr:row>181</xdr:row>
      <xdr:rowOff>163513</xdr:rowOff>
    </xdr:to>
    <xdr:sp macro="" textlink="">
      <xdr:nvSpPr>
        <xdr:cNvPr id="67" name="Oval 66">
          <a:extLst>
            <a:ext uri="{FF2B5EF4-FFF2-40B4-BE49-F238E27FC236}">
              <a16:creationId xmlns:a16="http://schemas.microsoft.com/office/drawing/2014/main" id="{BDEDD619-C7BE-4E28-A64B-1B4C8A90D430}"/>
            </a:ext>
          </a:extLst>
        </xdr:cNvPr>
        <xdr:cNvSpPr/>
      </xdr:nvSpPr>
      <xdr:spPr>
        <a:xfrm>
          <a:off x="10299699" y="36787138"/>
          <a:ext cx="452438" cy="23812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198438</xdr:colOff>
      <xdr:row>201</xdr:row>
      <xdr:rowOff>134938</xdr:rowOff>
    </xdr:from>
    <xdr:to>
      <xdr:col>9</xdr:col>
      <xdr:colOff>523875</xdr:colOff>
      <xdr:row>204</xdr:row>
      <xdr:rowOff>0</xdr:rowOff>
    </xdr:to>
    <xdr:sp macro="" textlink="">
      <xdr:nvSpPr>
        <xdr:cNvPr id="68" name="Explosion: 8 Points 67">
          <a:extLst>
            <a:ext uri="{FF2B5EF4-FFF2-40B4-BE49-F238E27FC236}">
              <a16:creationId xmlns:a16="http://schemas.microsoft.com/office/drawing/2014/main" id="{4BB9A818-C3B3-4E1A-8D8C-32F881903729}"/>
            </a:ext>
          </a:extLst>
        </xdr:cNvPr>
        <xdr:cNvSpPr/>
      </xdr:nvSpPr>
      <xdr:spPr>
        <a:xfrm>
          <a:off x="2682876" y="42044938"/>
          <a:ext cx="793749" cy="436562"/>
        </a:xfrm>
        <a:prstGeom prst="irregularSeal1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27</xdr:col>
      <xdr:colOff>461963</xdr:colOff>
      <xdr:row>202</xdr:row>
      <xdr:rowOff>41275</xdr:rowOff>
    </xdr:from>
    <xdr:to>
      <xdr:col>29</xdr:col>
      <xdr:colOff>33338</xdr:colOff>
      <xdr:row>204</xdr:row>
      <xdr:rowOff>96837</xdr:rowOff>
    </xdr:to>
    <xdr:sp macro="" textlink="">
      <xdr:nvSpPr>
        <xdr:cNvPr id="69" name="Explosion: 8 Points 68">
          <a:extLst>
            <a:ext uri="{FF2B5EF4-FFF2-40B4-BE49-F238E27FC236}">
              <a16:creationId xmlns:a16="http://schemas.microsoft.com/office/drawing/2014/main" id="{870F649E-E1E5-448D-8D30-6BD719B4597B}"/>
            </a:ext>
          </a:extLst>
        </xdr:cNvPr>
        <xdr:cNvSpPr/>
      </xdr:nvSpPr>
      <xdr:spPr>
        <a:xfrm>
          <a:off x="10026651" y="42522775"/>
          <a:ext cx="793750" cy="436562"/>
        </a:xfrm>
        <a:prstGeom prst="irregularSeal1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201613</xdr:colOff>
      <xdr:row>170</xdr:row>
      <xdr:rowOff>31749</xdr:rowOff>
    </xdr:from>
    <xdr:to>
      <xdr:col>24</xdr:col>
      <xdr:colOff>261938</xdr:colOff>
      <xdr:row>171</xdr:row>
      <xdr:rowOff>47625</xdr:rowOff>
    </xdr:to>
    <xdr:sp macro="" textlink="">
      <xdr:nvSpPr>
        <xdr:cNvPr id="70" name="Explosion: 8 Points 69">
          <a:extLst>
            <a:ext uri="{FF2B5EF4-FFF2-40B4-BE49-F238E27FC236}">
              <a16:creationId xmlns:a16="http://schemas.microsoft.com/office/drawing/2014/main" id="{8E122CC0-2B7B-4A43-8D8B-9193B60752C6}"/>
            </a:ext>
          </a:extLst>
        </xdr:cNvPr>
        <xdr:cNvSpPr/>
      </xdr:nvSpPr>
      <xdr:spPr>
        <a:xfrm>
          <a:off x="7646988" y="36020374"/>
          <a:ext cx="695325" cy="285751"/>
        </a:xfrm>
        <a:prstGeom prst="irregularSeal1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55563</xdr:colOff>
      <xdr:row>166</xdr:row>
      <xdr:rowOff>182563</xdr:rowOff>
    </xdr:from>
    <xdr:to>
      <xdr:col>20</xdr:col>
      <xdr:colOff>261938</xdr:colOff>
      <xdr:row>168</xdr:row>
      <xdr:rowOff>23813</xdr:rowOff>
    </xdr:to>
    <xdr:sp macro="" textlink="">
      <xdr:nvSpPr>
        <xdr:cNvPr id="71" name="Oval 70">
          <a:extLst>
            <a:ext uri="{FF2B5EF4-FFF2-40B4-BE49-F238E27FC236}">
              <a16:creationId xmlns:a16="http://schemas.microsoft.com/office/drawing/2014/main" id="{8B859A62-E19B-4CBE-A7E4-11ACF8610878}"/>
            </a:ext>
          </a:extLst>
        </xdr:cNvPr>
        <xdr:cNvSpPr/>
      </xdr:nvSpPr>
      <xdr:spPr>
        <a:xfrm>
          <a:off x="6865938" y="35091688"/>
          <a:ext cx="206375" cy="38100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41275</xdr:colOff>
      <xdr:row>166</xdr:row>
      <xdr:rowOff>215901</xdr:rowOff>
    </xdr:from>
    <xdr:to>
      <xdr:col>23</xdr:col>
      <xdr:colOff>247650</xdr:colOff>
      <xdr:row>168</xdr:row>
      <xdr:rowOff>57151</xdr:rowOff>
    </xdr:to>
    <xdr:sp macro="" textlink="">
      <xdr:nvSpPr>
        <xdr:cNvPr id="72" name="Oval 71">
          <a:extLst>
            <a:ext uri="{FF2B5EF4-FFF2-40B4-BE49-F238E27FC236}">
              <a16:creationId xmlns:a16="http://schemas.microsoft.com/office/drawing/2014/main" id="{47586753-AF1F-4322-BC26-7C10612FD716}"/>
            </a:ext>
          </a:extLst>
        </xdr:cNvPr>
        <xdr:cNvSpPr/>
      </xdr:nvSpPr>
      <xdr:spPr>
        <a:xfrm>
          <a:off x="7804150" y="35125026"/>
          <a:ext cx="206375" cy="38100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5</xdr:col>
      <xdr:colOff>1</xdr:colOff>
      <xdr:row>223</xdr:row>
      <xdr:rowOff>31748</xdr:rowOff>
    </xdr:from>
    <xdr:to>
      <xdr:col>11</xdr:col>
      <xdr:colOff>295727</xdr:colOff>
      <xdr:row>230</xdr:row>
      <xdr:rowOff>93661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7F890EF5-FE9C-45B2-94FA-B341F60277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0501" y="46632811"/>
          <a:ext cx="2740476" cy="1395413"/>
        </a:xfrm>
        <a:prstGeom prst="rect">
          <a:avLst/>
        </a:prstGeom>
      </xdr:spPr>
    </xdr:pic>
    <xdr:clientData/>
  </xdr:twoCellAnchor>
  <xdr:twoCellAnchor editAs="oneCell">
    <xdr:from>
      <xdr:col>14</xdr:col>
      <xdr:colOff>341314</xdr:colOff>
      <xdr:row>223</xdr:row>
      <xdr:rowOff>60324</xdr:rowOff>
    </xdr:from>
    <xdr:to>
      <xdr:col>23</xdr:col>
      <xdr:colOff>92527</xdr:colOff>
      <xdr:row>230</xdr:row>
      <xdr:rowOff>122237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0CFA6A0A-2ADD-402F-9B74-A95808C011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7164" y="47028099"/>
          <a:ext cx="2732538" cy="1395413"/>
        </a:xfrm>
        <a:prstGeom prst="rect">
          <a:avLst/>
        </a:prstGeom>
      </xdr:spPr>
    </xdr:pic>
    <xdr:clientData/>
  </xdr:twoCellAnchor>
  <xdr:twoCellAnchor>
    <xdr:from>
      <xdr:col>26</xdr:col>
      <xdr:colOff>176212</xdr:colOff>
      <xdr:row>246</xdr:row>
      <xdr:rowOff>79374</xdr:rowOff>
    </xdr:from>
    <xdr:to>
      <xdr:col>28</xdr:col>
      <xdr:colOff>446087</xdr:colOff>
      <xdr:row>253</xdr:row>
      <xdr:rowOff>72225</xdr:rowOff>
    </xdr:to>
    <xdr:pic>
      <xdr:nvPicPr>
        <xdr:cNvPr id="76" name="Picture 3">
          <a:extLst>
            <a:ext uri="{FF2B5EF4-FFF2-40B4-BE49-F238E27FC236}">
              <a16:creationId xmlns:a16="http://schemas.microsoft.com/office/drawing/2014/main" id="{92064B8F-D605-41E2-B8EB-9703C643C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6362" y="51676299"/>
          <a:ext cx="1727200" cy="14406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J275"/>
  <sheetViews>
    <sheetView tabSelected="1" topLeftCell="B109" zoomScaleNormal="100" workbookViewId="0">
      <selection activeCell="AA275" sqref="AA275"/>
    </sheetView>
  </sheetViews>
  <sheetFormatPr defaultRowHeight="15" x14ac:dyDescent="0.25"/>
  <cols>
    <col min="1" max="1" width="2.85546875" customWidth="1"/>
    <col min="2" max="2" width="5.85546875" customWidth="1"/>
    <col min="3" max="8" width="4.7109375" customWidth="1"/>
    <col min="9" max="9" width="7" customWidth="1"/>
    <col min="10" max="10" width="9" customWidth="1"/>
    <col min="11" max="11" width="6.28515625" customWidth="1"/>
    <col min="12" max="14" width="4.7109375" customWidth="1"/>
    <col min="15" max="15" width="5.5703125" customWidth="1"/>
    <col min="16" max="16" width="6.140625" customWidth="1"/>
    <col min="17" max="26" width="4.7109375" customWidth="1"/>
    <col min="27" max="27" width="12.7109375" customWidth="1"/>
    <col min="31" max="31" width="9.140625" customWidth="1"/>
  </cols>
  <sheetData>
    <row r="1" spans="2:27" ht="23.25" x14ac:dyDescent="0.35">
      <c r="B1" s="1" t="s">
        <v>0</v>
      </c>
    </row>
    <row r="2" spans="2:27" ht="18.75" x14ac:dyDescent="0.3">
      <c r="B2" s="4" t="s">
        <v>1</v>
      </c>
    </row>
    <row r="3" spans="2:27" ht="18.75" x14ac:dyDescent="0.3">
      <c r="B3" s="18" t="s">
        <v>46</v>
      </c>
    </row>
    <row r="4" spans="2:27" ht="18.75" x14ac:dyDescent="0.3">
      <c r="B4" s="4"/>
    </row>
    <row r="5" spans="2:27" ht="18.75" x14ac:dyDescent="0.3">
      <c r="B5" s="4" t="s">
        <v>48</v>
      </c>
    </row>
    <row r="6" spans="2:27" ht="18.75" x14ac:dyDescent="0.3">
      <c r="B6" s="4" t="s">
        <v>165</v>
      </c>
    </row>
    <row r="8" spans="2:27" ht="18.75" x14ac:dyDescent="0.3">
      <c r="B8" s="4" t="s">
        <v>52</v>
      </c>
    </row>
    <row r="10" spans="2:27" x14ac:dyDescent="0.25">
      <c r="B10" s="13">
        <v>1</v>
      </c>
      <c r="C10" s="13">
        <v>11</v>
      </c>
      <c r="D10" s="13">
        <v>13</v>
      </c>
      <c r="E10" s="13">
        <v>15</v>
      </c>
      <c r="F10" s="13">
        <v>20</v>
      </c>
      <c r="G10" s="13">
        <v>21</v>
      </c>
      <c r="H10" s="13">
        <v>21</v>
      </c>
      <c r="I10" s="13">
        <v>25</v>
      </c>
      <c r="J10" s="13">
        <v>26</v>
      </c>
      <c r="K10" s="13">
        <v>26</v>
      </c>
      <c r="L10" s="13">
        <v>26</v>
      </c>
      <c r="M10" s="13">
        <v>28</v>
      </c>
      <c r="N10" s="13">
        <v>28</v>
      </c>
      <c r="O10" s="13">
        <v>30</v>
      </c>
      <c r="P10" s="13">
        <v>30</v>
      </c>
      <c r="Q10" s="13">
        <v>31</v>
      </c>
      <c r="R10" s="13">
        <v>32</v>
      </c>
      <c r="S10" s="13">
        <v>32</v>
      </c>
      <c r="T10" s="13">
        <v>32</v>
      </c>
      <c r="U10" s="13">
        <v>33</v>
      </c>
      <c r="V10" s="13">
        <v>35</v>
      </c>
      <c r="W10" s="13">
        <v>36</v>
      </c>
      <c r="X10" s="13">
        <v>36</v>
      </c>
      <c r="Y10" s="5">
        <v>37</v>
      </c>
      <c r="Z10" s="5">
        <v>38</v>
      </c>
    </row>
    <row r="11" spans="2:27" x14ac:dyDescent="0.25">
      <c r="B11" s="13">
        <v>38</v>
      </c>
      <c r="C11" s="13">
        <v>38</v>
      </c>
      <c r="D11" s="13">
        <v>38</v>
      </c>
      <c r="E11" s="13">
        <v>39</v>
      </c>
      <c r="F11" s="13">
        <v>39</v>
      </c>
      <c r="G11" s="13">
        <v>39</v>
      </c>
      <c r="H11" s="13">
        <v>40</v>
      </c>
      <c r="I11" s="13">
        <v>40</v>
      </c>
      <c r="J11" s="13">
        <v>40</v>
      </c>
      <c r="K11" s="13">
        <v>40</v>
      </c>
      <c r="L11" s="13">
        <v>41</v>
      </c>
      <c r="M11" s="13">
        <v>41</v>
      </c>
      <c r="N11" s="13">
        <v>41</v>
      </c>
      <c r="O11" s="13">
        <v>41</v>
      </c>
      <c r="P11" s="13">
        <v>42</v>
      </c>
      <c r="Q11" s="13">
        <v>43</v>
      </c>
      <c r="R11" s="13">
        <v>43</v>
      </c>
      <c r="S11" s="13">
        <v>43</v>
      </c>
      <c r="T11" s="13">
        <v>43</v>
      </c>
      <c r="U11" s="13">
        <v>43</v>
      </c>
      <c r="V11" s="13">
        <v>44</v>
      </c>
      <c r="W11" s="13">
        <v>45</v>
      </c>
      <c r="X11" s="13">
        <v>45</v>
      </c>
      <c r="Y11" s="5">
        <v>46</v>
      </c>
      <c r="Z11" s="5">
        <v>46</v>
      </c>
      <c r="AA11" s="5"/>
    </row>
    <row r="12" spans="2:27" x14ac:dyDescent="0.25">
      <c r="B12" s="13">
        <v>46</v>
      </c>
      <c r="C12" s="13">
        <v>46</v>
      </c>
      <c r="D12" s="13">
        <v>47</v>
      </c>
      <c r="E12" s="13">
        <v>47</v>
      </c>
      <c r="F12" s="13">
        <v>47</v>
      </c>
      <c r="G12" s="13">
        <v>47</v>
      </c>
      <c r="H12" s="13">
        <v>48</v>
      </c>
      <c r="I12" s="13">
        <v>48</v>
      </c>
      <c r="J12" s="13">
        <v>48</v>
      </c>
      <c r="K12" s="13">
        <v>48</v>
      </c>
      <c r="L12" s="13">
        <v>49</v>
      </c>
      <c r="M12" s="13">
        <v>49</v>
      </c>
      <c r="N12" s="13">
        <v>49</v>
      </c>
      <c r="O12" s="13">
        <v>50</v>
      </c>
      <c r="P12" s="13">
        <v>50</v>
      </c>
      <c r="Q12" s="13">
        <v>51</v>
      </c>
      <c r="R12" s="13">
        <v>51</v>
      </c>
      <c r="S12" s="13">
        <v>51</v>
      </c>
      <c r="T12" s="13">
        <v>51</v>
      </c>
      <c r="U12" s="13">
        <v>52</v>
      </c>
      <c r="V12" s="13">
        <v>52</v>
      </c>
      <c r="W12" s="13">
        <v>53</v>
      </c>
      <c r="X12" s="13">
        <v>53</v>
      </c>
      <c r="Y12" s="5">
        <v>53</v>
      </c>
      <c r="Z12" s="5">
        <v>53</v>
      </c>
    </row>
    <row r="13" spans="2:27" x14ac:dyDescent="0.25">
      <c r="B13" s="13">
        <v>54</v>
      </c>
      <c r="C13" s="13">
        <v>54</v>
      </c>
      <c r="D13" s="13">
        <v>55</v>
      </c>
      <c r="E13" s="13">
        <v>55</v>
      </c>
      <c r="F13" s="13">
        <v>55</v>
      </c>
      <c r="G13" s="13">
        <v>55</v>
      </c>
      <c r="H13" s="13">
        <v>56</v>
      </c>
      <c r="I13" s="13">
        <v>57</v>
      </c>
      <c r="J13" s="13">
        <v>59</v>
      </c>
      <c r="K13" s="13">
        <v>60</v>
      </c>
      <c r="L13" s="13">
        <v>61</v>
      </c>
      <c r="M13" s="13">
        <v>61</v>
      </c>
      <c r="N13" s="13">
        <v>63</v>
      </c>
      <c r="O13" s="13">
        <v>63</v>
      </c>
      <c r="P13" s="13">
        <v>64</v>
      </c>
      <c r="Q13" s="13">
        <v>65</v>
      </c>
      <c r="R13" s="13">
        <v>66</v>
      </c>
      <c r="S13" s="13">
        <v>67</v>
      </c>
      <c r="T13" s="13">
        <v>69</v>
      </c>
      <c r="U13" s="13">
        <v>70</v>
      </c>
      <c r="V13" s="13">
        <v>71</v>
      </c>
      <c r="W13" s="13">
        <v>74</v>
      </c>
      <c r="X13" s="13">
        <v>76</v>
      </c>
      <c r="Y13" s="5">
        <v>79</v>
      </c>
      <c r="Z13" s="5">
        <v>90</v>
      </c>
    </row>
    <row r="14" spans="2:27" x14ac:dyDescent="0.25"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5"/>
      <c r="Z14" s="5"/>
    </row>
    <row r="15" spans="2:27" x14ac:dyDescent="0.25"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 t="s">
        <v>53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5"/>
      <c r="Z15" s="5"/>
    </row>
    <row r="16" spans="2:27" x14ac:dyDescent="0.25"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5"/>
      <c r="Z16" s="5"/>
    </row>
    <row r="17" spans="2:26" ht="18.75" x14ac:dyDescent="0.3"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21" t="s">
        <v>54</v>
      </c>
      <c r="O17" s="21"/>
      <c r="P17" s="22">
        <f>AVERAGE(B10:Z13)</f>
        <v>45.39</v>
      </c>
      <c r="Q17" s="13"/>
      <c r="R17" s="13"/>
      <c r="S17" s="13"/>
      <c r="T17" s="13"/>
      <c r="U17" s="13"/>
      <c r="V17" s="13"/>
      <c r="W17" s="13"/>
      <c r="X17" s="13"/>
      <c r="Y17" s="5"/>
      <c r="Z17" s="5"/>
    </row>
    <row r="18" spans="2:26" ht="18.75" x14ac:dyDescent="0.3"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N18" s="23"/>
      <c r="O18" s="23"/>
      <c r="P18" s="21"/>
      <c r="Q18" s="13"/>
      <c r="R18" s="13"/>
      <c r="S18" s="13"/>
      <c r="T18" s="13"/>
      <c r="U18" s="13"/>
      <c r="V18" s="13"/>
      <c r="W18" s="13"/>
      <c r="X18" s="13"/>
      <c r="Y18" s="5"/>
      <c r="Z18" s="5"/>
    </row>
    <row r="19" spans="2:26" ht="18.75" x14ac:dyDescent="0.3"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21" t="s">
        <v>55</v>
      </c>
      <c r="O19" s="23"/>
      <c r="P19" s="21">
        <f>VAR(B10:Z13)</f>
        <v>227.93727272727281</v>
      </c>
      <c r="Q19" s="13"/>
      <c r="R19" s="13"/>
      <c r="S19" s="13"/>
      <c r="T19" s="13"/>
      <c r="U19" s="13"/>
      <c r="V19" s="13"/>
      <c r="W19" s="13"/>
      <c r="X19" s="13"/>
      <c r="Y19" s="5"/>
      <c r="Z19" s="5"/>
    </row>
    <row r="20" spans="2:26" ht="18.75" x14ac:dyDescent="0.3"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21"/>
      <c r="O20" s="23"/>
      <c r="P20" s="21"/>
      <c r="Q20" s="13"/>
      <c r="R20" s="13"/>
      <c r="S20" s="13"/>
      <c r="T20" s="13"/>
      <c r="U20" s="13"/>
      <c r="V20" s="13"/>
      <c r="W20" s="13"/>
      <c r="X20" s="13"/>
      <c r="Y20" s="5"/>
      <c r="Z20" s="5"/>
    </row>
    <row r="21" spans="2:26" ht="18.75" x14ac:dyDescent="0.3"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21" t="s">
        <v>56</v>
      </c>
      <c r="O21" s="21"/>
      <c r="P21" s="22">
        <f>STDEV(B10:Z13)</f>
        <v>15.097591620098644</v>
      </c>
      <c r="Q21" s="13"/>
      <c r="R21" s="13"/>
      <c r="S21" s="13"/>
      <c r="T21" s="13"/>
      <c r="U21" s="13"/>
      <c r="V21" s="13"/>
      <c r="W21" s="13"/>
      <c r="X21" s="13"/>
      <c r="Y21" s="5"/>
      <c r="Z21" s="5"/>
    </row>
    <row r="22" spans="2:26" x14ac:dyDescent="0.25"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5"/>
      <c r="Z22" s="5"/>
    </row>
    <row r="23" spans="2:26" ht="15.75" x14ac:dyDescent="0.25"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24"/>
      <c r="N23" s="51" t="s">
        <v>57</v>
      </c>
      <c r="O23" s="13"/>
      <c r="P23" s="13"/>
      <c r="Q23" s="13"/>
      <c r="R23" s="13"/>
      <c r="S23" s="13" t="s">
        <v>58</v>
      </c>
      <c r="T23" s="13"/>
      <c r="U23" s="13"/>
      <c r="V23" s="13"/>
      <c r="W23" s="13"/>
      <c r="X23" s="13"/>
      <c r="Y23" s="5"/>
      <c r="Z23" s="5"/>
    </row>
    <row r="24" spans="2:26" x14ac:dyDescent="0.25"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5"/>
      <c r="Z24" s="5"/>
    </row>
    <row r="25" spans="2:26" x14ac:dyDescent="0.25"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5"/>
      <c r="Z25" s="5"/>
    </row>
    <row r="26" spans="2:26" x14ac:dyDescent="0.25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5"/>
      <c r="Z26" s="5"/>
    </row>
    <row r="27" spans="2:26" x14ac:dyDescent="0.25"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5"/>
      <c r="Z27" s="5"/>
    </row>
    <row r="28" spans="2:26" ht="30" customHeight="1" x14ac:dyDescent="0.25">
      <c r="B28" s="7" t="s">
        <v>3</v>
      </c>
      <c r="C28" s="5"/>
      <c r="D28" s="6" t="s">
        <v>12</v>
      </c>
      <c r="E28" s="5"/>
      <c r="F28" s="5" t="s">
        <v>13</v>
      </c>
      <c r="G28" s="5"/>
      <c r="H28" s="5"/>
      <c r="I28" s="5" t="s">
        <v>14</v>
      </c>
      <c r="J28" s="11" t="s">
        <v>20</v>
      </c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2:26" ht="30" customHeight="1" x14ac:dyDescent="0.25">
      <c r="B29" s="8" t="s">
        <v>21</v>
      </c>
      <c r="C29" s="5"/>
      <c r="D29" s="9">
        <v>1</v>
      </c>
      <c r="E29" s="5"/>
      <c r="F29" s="5" t="s">
        <v>15</v>
      </c>
      <c r="G29" s="5"/>
      <c r="H29" s="5"/>
      <c r="I29" s="10">
        <v>0.01</v>
      </c>
      <c r="J29" s="12">
        <v>0.01</v>
      </c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2:26" ht="30" customHeight="1" x14ac:dyDescent="0.25">
      <c r="B30" s="8" t="s">
        <v>4</v>
      </c>
      <c r="C30" s="5"/>
      <c r="D30" s="9">
        <v>4</v>
      </c>
      <c r="E30" s="5"/>
      <c r="F30" s="5" t="s">
        <v>16</v>
      </c>
      <c r="G30" s="5"/>
      <c r="H30" s="5"/>
      <c r="I30" s="5">
        <v>0.05</v>
      </c>
      <c r="J30" s="12">
        <v>0.05</v>
      </c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2:26" ht="30" customHeight="1" x14ac:dyDescent="0.25">
      <c r="B31" s="8" t="s">
        <v>5</v>
      </c>
      <c r="C31" s="5"/>
      <c r="D31" s="9">
        <v>10</v>
      </c>
      <c r="E31" s="5"/>
      <c r="F31" s="5" t="s">
        <v>17</v>
      </c>
      <c r="G31" s="5"/>
      <c r="H31" s="5"/>
      <c r="I31" s="5">
        <v>0.15</v>
      </c>
      <c r="J31" s="12">
        <v>0.15</v>
      </c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2:26" ht="30" customHeight="1" x14ac:dyDescent="0.25">
      <c r="B32" s="8" t="s">
        <v>6</v>
      </c>
      <c r="C32" s="5"/>
      <c r="D32" s="9">
        <v>20</v>
      </c>
      <c r="E32" s="5"/>
      <c r="F32" s="5" t="s">
        <v>18</v>
      </c>
      <c r="G32" s="5"/>
      <c r="H32" s="5"/>
      <c r="I32" s="5">
        <v>0.35</v>
      </c>
      <c r="J32" s="12">
        <v>0.35</v>
      </c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2:31" ht="30" customHeight="1" x14ac:dyDescent="0.25">
      <c r="B33" s="8" t="s">
        <v>7</v>
      </c>
      <c r="C33" s="5"/>
      <c r="D33" s="9">
        <v>30</v>
      </c>
      <c r="E33" s="5"/>
      <c r="F33" s="5" t="s">
        <v>19</v>
      </c>
      <c r="G33" s="5"/>
      <c r="H33" s="5"/>
      <c r="I33" s="5">
        <v>0.65</v>
      </c>
      <c r="J33" s="12">
        <v>0.65</v>
      </c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2:31" ht="30" customHeight="1" x14ac:dyDescent="0.25">
      <c r="B34" s="8" t="s">
        <v>8</v>
      </c>
      <c r="C34" s="5"/>
      <c r="D34" s="9">
        <v>20</v>
      </c>
      <c r="E34" s="5"/>
      <c r="F34" s="5" t="s">
        <v>18</v>
      </c>
      <c r="G34" s="5"/>
      <c r="H34" s="5"/>
      <c r="I34" s="5">
        <v>0.85</v>
      </c>
      <c r="J34" s="12">
        <v>0.85</v>
      </c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2:31" ht="30" customHeight="1" x14ac:dyDescent="0.25">
      <c r="B35" s="8" t="s">
        <v>9</v>
      </c>
      <c r="C35" s="2"/>
      <c r="D35" s="9">
        <v>10</v>
      </c>
      <c r="E35" s="2"/>
      <c r="F35" s="5" t="s">
        <v>17</v>
      </c>
      <c r="G35" s="2"/>
      <c r="H35" s="2"/>
      <c r="I35" s="5">
        <v>0.95</v>
      </c>
      <c r="J35" s="12">
        <v>0.95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2:31" ht="15" customHeight="1" x14ac:dyDescent="0.25">
      <c r="B36" s="8" t="s">
        <v>10</v>
      </c>
      <c r="D36" s="9">
        <v>4</v>
      </c>
      <c r="F36" s="5" t="s">
        <v>16</v>
      </c>
      <c r="I36" s="5">
        <v>0.99</v>
      </c>
      <c r="J36" s="12">
        <v>0.99</v>
      </c>
      <c r="L36" s="58" t="s">
        <v>23</v>
      </c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</row>
    <row r="37" spans="2:31" ht="15" customHeight="1" x14ac:dyDescent="0.25">
      <c r="B37" s="8" t="s">
        <v>11</v>
      </c>
      <c r="D37" s="9">
        <v>1</v>
      </c>
      <c r="F37" s="5" t="s">
        <v>15</v>
      </c>
      <c r="I37" s="10">
        <v>1</v>
      </c>
      <c r="J37" s="12">
        <v>1</v>
      </c>
      <c r="L37" s="58" t="s">
        <v>25</v>
      </c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</row>
    <row r="38" spans="2:31" ht="15" customHeight="1" x14ac:dyDescent="0.25">
      <c r="B38" s="8"/>
      <c r="L38" s="7" t="s">
        <v>22</v>
      </c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 spans="2:31" x14ac:dyDescent="0.25">
      <c r="L39" s="7" t="s">
        <v>24</v>
      </c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 spans="2:31" ht="23.25" x14ac:dyDescent="0.35">
      <c r="B40" s="20" t="s">
        <v>49</v>
      </c>
      <c r="C40" s="19"/>
      <c r="D40" s="19"/>
      <c r="AD40" s="46"/>
    </row>
    <row r="41" spans="2:31" ht="21" x14ac:dyDescent="0.35">
      <c r="B41" s="15" t="s">
        <v>26</v>
      </c>
      <c r="D41" s="3" t="s">
        <v>27</v>
      </c>
      <c r="AD41" s="29"/>
      <c r="AE41" s="29"/>
    </row>
    <row r="42" spans="2:31" ht="18.75" x14ac:dyDescent="0.3">
      <c r="D42" s="3"/>
      <c r="AD42" s="29"/>
      <c r="AE42" s="29"/>
    </row>
    <row r="43" spans="2:31" ht="21" x14ac:dyDescent="0.35">
      <c r="B43" s="15" t="s">
        <v>28</v>
      </c>
      <c r="D43" s="3" t="s">
        <v>29</v>
      </c>
      <c r="AD43" s="29"/>
      <c r="AE43" s="29"/>
    </row>
    <row r="44" spans="2:31" ht="18.75" x14ac:dyDescent="0.3">
      <c r="D44" s="3"/>
      <c r="AD44" s="29"/>
      <c r="AE44" s="29"/>
    </row>
    <row r="45" spans="2:31" ht="21" x14ac:dyDescent="0.35">
      <c r="B45" s="15" t="s">
        <v>30</v>
      </c>
      <c r="D45" s="3" t="s">
        <v>31</v>
      </c>
      <c r="AD45" s="29"/>
      <c r="AE45" s="29"/>
    </row>
    <row r="46" spans="2:31" ht="18.75" x14ac:dyDescent="0.3">
      <c r="E46" s="3" t="s">
        <v>35</v>
      </c>
      <c r="AD46" s="29"/>
      <c r="AE46" s="29"/>
    </row>
    <row r="47" spans="2:31" ht="18.75" x14ac:dyDescent="0.3">
      <c r="E47" s="3" t="s">
        <v>36</v>
      </c>
      <c r="AD47" s="29"/>
      <c r="AE47" s="29"/>
    </row>
    <row r="48" spans="2:31" ht="18.75" x14ac:dyDescent="0.3">
      <c r="E48" s="16" t="s">
        <v>34</v>
      </c>
      <c r="AD48" s="29"/>
      <c r="AE48" s="29"/>
    </row>
    <row r="49" spans="2:31" ht="21" x14ac:dyDescent="0.3">
      <c r="B49" s="20" t="s">
        <v>50</v>
      </c>
      <c r="C49" s="19"/>
      <c r="D49" s="19"/>
      <c r="AD49" s="29"/>
      <c r="AE49" s="29"/>
    </row>
    <row r="50" spans="2:31" ht="21" x14ac:dyDescent="0.35">
      <c r="B50" s="15" t="s">
        <v>32</v>
      </c>
      <c r="D50" s="3" t="s">
        <v>33</v>
      </c>
      <c r="AD50" s="29"/>
      <c r="AE50" s="29"/>
    </row>
    <row r="51" spans="2:31" ht="18.75" x14ac:dyDescent="0.3">
      <c r="E51" s="3" t="s">
        <v>42</v>
      </c>
      <c r="AD51" s="29"/>
      <c r="AE51" s="29"/>
    </row>
    <row r="52" spans="2:31" ht="18.75" x14ac:dyDescent="0.3">
      <c r="F52" s="3" t="s">
        <v>37</v>
      </c>
      <c r="AD52" s="47"/>
      <c r="AE52" s="29"/>
    </row>
    <row r="53" spans="2:31" ht="18.75" x14ac:dyDescent="0.3">
      <c r="F53" s="3" t="s">
        <v>38</v>
      </c>
      <c r="AE53" s="47"/>
    </row>
    <row r="54" spans="2:31" ht="18.75" x14ac:dyDescent="0.3">
      <c r="F54" s="3" t="s">
        <v>39</v>
      </c>
      <c r="AD54" s="47"/>
      <c r="AE54" s="29"/>
    </row>
    <row r="55" spans="2:31" ht="18.75" x14ac:dyDescent="0.3">
      <c r="F55" s="3" t="s">
        <v>40</v>
      </c>
      <c r="AE55" s="47"/>
    </row>
    <row r="56" spans="2:31" ht="18.75" x14ac:dyDescent="0.3">
      <c r="F56" s="3" t="s">
        <v>41</v>
      </c>
      <c r="AD56" s="47"/>
      <c r="AE56" s="29"/>
    </row>
    <row r="58" spans="2:31" ht="15.75" x14ac:dyDescent="0.25">
      <c r="D58" s="16" t="s">
        <v>43</v>
      </c>
    </row>
    <row r="59" spans="2:31" ht="18.75" x14ac:dyDescent="0.3">
      <c r="E59" s="17" t="s">
        <v>44</v>
      </c>
      <c r="AD59" s="4"/>
    </row>
    <row r="60" spans="2:31" ht="18.75" x14ac:dyDescent="0.3">
      <c r="G60" s="14" t="s">
        <v>45</v>
      </c>
      <c r="AD60" s="4"/>
    </row>
    <row r="61" spans="2:31" ht="18.75" x14ac:dyDescent="0.3">
      <c r="G61" s="14"/>
      <c r="AD61" s="4"/>
    </row>
    <row r="62" spans="2:31" ht="18.75" x14ac:dyDescent="0.3">
      <c r="C62" s="4" t="s">
        <v>47</v>
      </c>
      <c r="G62" s="14"/>
      <c r="AD62" s="4"/>
    </row>
    <row r="63" spans="2:31" ht="18.75" x14ac:dyDescent="0.3">
      <c r="C63" s="4" t="s">
        <v>2</v>
      </c>
      <c r="G63" s="14"/>
      <c r="AD63" s="4"/>
    </row>
    <row r="65" spans="4:22" ht="15.75" x14ac:dyDescent="0.25">
      <c r="D65" s="3" t="s">
        <v>51</v>
      </c>
    </row>
    <row r="67" spans="4:22" ht="15.75" x14ac:dyDescent="0.25">
      <c r="O67" s="3"/>
    </row>
    <row r="68" spans="4:22" ht="15.75" x14ac:dyDescent="0.25">
      <c r="O68" s="3"/>
    </row>
    <row r="69" spans="4:22" ht="15.75" x14ac:dyDescent="0.25">
      <c r="O69" s="3"/>
    </row>
    <row r="70" spans="4:22" ht="15.75" x14ac:dyDescent="0.25">
      <c r="O70" s="3"/>
    </row>
    <row r="73" spans="4:22" x14ac:dyDescent="0.25">
      <c r="O73" s="2"/>
    </row>
    <row r="74" spans="4:22" x14ac:dyDescent="0.25">
      <c r="O74" s="25"/>
      <c r="P74" s="25"/>
      <c r="Q74" s="25"/>
      <c r="R74" s="25"/>
      <c r="S74" s="25"/>
      <c r="T74" s="25"/>
    </row>
    <row r="75" spans="4:22" x14ac:dyDescent="0.25">
      <c r="O75" s="26"/>
      <c r="P75" s="26"/>
      <c r="Q75" s="26"/>
      <c r="R75" s="26"/>
      <c r="S75" s="26"/>
      <c r="T75" s="26"/>
      <c r="U75" s="26"/>
      <c r="V75" s="26"/>
    </row>
    <row r="76" spans="4:22" x14ac:dyDescent="0.25">
      <c r="O76" s="27"/>
    </row>
    <row r="81" spans="4:11" ht="15.75" x14ac:dyDescent="0.25">
      <c r="D81" s="3" t="s">
        <v>59</v>
      </c>
      <c r="E81" s="3"/>
    </row>
    <row r="82" spans="4:11" ht="15.75" x14ac:dyDescent="0.25">
      <c r="D82" s="3" t="s">
        <v>60</v>
      </c>
      <c r="E82" s="3"/>
    </row>
    <row r="83" spans="4:11" ht="15.75" x14ac:dyDescent="0.25">
      <c r="D83" s="3"/>
      <c r="E83" s="3"/>
    </row>
    <row r="84" spans="4:11" ht="15.75" x14ac:dyDescent="0.25">
      <c r="D84" s="3"/>
      <c r="E84" s="31" t="s">
        <v>61</v>
      </c>
    </row>
    <row r="85" spans="4:11" ht="15.75" x14ac:dyDescent="0.25">
      <c r="D85" s="3"/>
      <c r="E85" s="3" t="s">
        <v>62</v>
      </c>
    </row>
    <row r="86" spans="4:11" ht="15.75" x14ac:dyDescent="0.25">
      <c r="D86" s="3"/>
      <c r="E86" s="3"/>
      <c r="K86" s="3" t="s">
        <v>63</v>
      </c>
    </row>
    <row r="102" spans="2:30" x14ac:dyDescent="0.25">
      <c r="Q102" s="26" t="s">
        <v>73</v>
      </c>
    </row>
    <row r="103" spans="2:30" x14ac:dyDescent="0.25">
      <c r="Q103" s="26" t="s">
        <v>74</v>
      </c>
    </row>
    <row r="104" spans="2:30" ht="21" x14ac:dyDescent="0.35">
      <c r="B104" s="15" t="s">
        <v>64</v>
      </c>
      <c r="D104" s="3" t="s">
        <v>75</v>
      </c>
    </row>
    <row r="105" spans="2:30" ht="15.75" x14ac:dyDescent="0.25">
      <c r="D105" s="3" t="s">
        <v>70</v>
      </c>
    </row>
    <row r="106" spans="2:30" ht="15.75" x14ac:dyDescent="0.25">
      <c r="D106" s="31" t="s">
        <v>76</v>
      </c>
    </row>
    <row r="108" spans="2:30" ht="15.75" x14ac:dyDescent="0.25">
      <c r="D108" s="3" t="s">
        <v>69</v>
      </c>
    </row>
    <row r="109" spans="2:30" ht="23.25" x14ac:dyDescent="0.35">
      <c r="J109" s="44" t="s">
        <v>67</v>
      </c>
      <c r="K109" s="28" t="s">
        <v>68</v>
      </c>
      <c r="L109" s="42"/>
      <c r="AD109" s="46"/>
    </row>
    <row r="110" spans="2:30" ht="15.75" x14ac:dyDescent="0.25">
      <c r="D110" s="3" t="s">
        <v>72</v>
      </c>
      <c r="J110" s="48"/>
      <c r="K110" s="49"/>
      <c r="L110" s="43"/>
      <c r="N110" s="45" t="s">
        <v>155</v>
      </c>
    </row>
    <row r="111" spans="2:30" ht="18.75" x14ac:dyDescent="0.3">
      <c r="D111" s="3" t="s">
        <v>65</v>
      </c>
      <c r="J111" s="48"/>
      <c r="K111" s="49"/>
      <c r="L111" s="43"/>
      <c r="N111" s="3" t="s">
        <v>71</v>
      </c>
      <c r="AC111" s="50"/>
      <c r="AD111" s="29"/>
    </row>
    <row r="112" spans="2:30" ht="18.75" x14ac:dyDescent="0.3">
      <c r="D112" s="3" t="s">
        <v>66</v>
      </c>
      <c r="J112" s="48"/>
      <c r="K112" s="49"/>
      <c r="L112" s="43"/>
      <c r="AC112" s="50"/>
      <c r="AD112" s="29"/>
    </row>
    <row r="113" spans="3:31" ht="18.75" x14ac:dyDescent="0.3">
      <c r="D113" s="3" t="s">
        <v>77</v>
      </c>
      <c r="E113" s="3" t="s">
        <v>78</v>
      </c>
      <c r="AC113" s="50"/>
      <c r="AD113" s="29"/>
    </row>
    <row r="114" spans="3:31" ht="18.75" x14ac:dyDescent="0.3">
      <c r="AC114" s="50"/>
      <c r="AD114" s="29"/>
      <c r="AE114" s="29"/>
    </row>
    <row r="115" spans="3:31" ht="18.75" x14ac:dyDescent="0.3">
      <c r="C115" s="32" t="s">
        <v>79</v>
      </c>
      <c r="AE115" s="29"/>
    </row>
    <row r="128" spans="3:31" x14ac:dyDescent="0.25">
      <c r="K128" s="26" t="s">
        <v>87</v>
      </c>
    </row>
    <row r="130" spans="4:5" ht="15.75" x14ac:dyDescent="0.25">
      <c r="D130" s="3" t="s">
        <v>80</v>
      </c>
    </row>
    <row r="131" spans="4:5" ht="15.75" x14ac:dyDescent="0.25">
      <c r="D131" s="3" t="s">
        <v>81</v>
      </c>
    </row>
    <row r="133" spans="4:5" ht="15.75" x14ac:dyDescent="0.25">
      <c r="D133" s="3" t="s">
        <v>84</v>
      </c>
    </row>
    <row r="134" spans="4:5" ht="15.75" x14ac:dyDescent="0.25">
      <c r="D134" s="3" t="s">
        <v>82</v>
      </c>
    </row>
    <row r="135" spans="4:5" ht="15.75" x14ac:dyDescent="0.25">
      <c r="D135" s="3" t="s">
        <v>83</v>
      </c>
    </row>
    <row r="137" spans="4:5" ht="15.75" x14ac:dyDescent="0.25">
      <c r="D137" s="31" t="s">
        <v>85</v>
      </c>
    </row>
    <row r="138" spans="4:5" ht="15.75" x14ac:dyDescent="0.25">
      <c r="D138" s="3" t="s">
        <v>86</v>
      </c>
    </row>
    <row r="140" spans="4:5" ht="15.75" x14ac:dyDescent="0.25">
      <c r="D140" s="3" t="s">
        <v>88</v>
      </c>
    </row>
    <row r="141" spans="4:5" ht="15.75" x14ac:dyDescent="0.25">
      <c r="D141" s="3" t="s">
        <v>89</v>
      </c>
    </row>
    <row r="143" spans="4:5" ht="18.75" x14ac:dyDescent="0.3">
      <c r="E143" s="3" t="s">
        <v>98</v>
      </c>
    </row>
    <row r="144" spans="4:5" ht="18.75" x14ac:dyDescent="0.3">
      <c r="E144" s="3" t="s">
        <v>90</v>
      </c>
    </row>
    <row r="145" spans="5:22" x14ac:dyDescent="0.25">
      <c r="N145" s="33" t="s">
        <v>103</v>
      </c>
    </row>
    <row r="147" spans="5:22" ht="15.75" x14ac:dyDescent="0.25">
      <c r="N147" s="3" t="s">
        <v>91</v>
      </c>
    </row>
    <row r="148" spans="5:22" ht="15.75" x14ac:dyDescent="0.25">
      <c r="N148" s="3" t="s">
        <v>92</v>
      </c>
    </row>
    <row r="149" spans="5:22" x14ac:dyDescent="0.25">
      <c r="P149" s="33" t="s">
        <v>93</v>
      </c>
    </row>
    <row r="150" spans="5:22" x14ac:dyDescent="0.25">
      <c r="P150" s="34"/>
      <c r="Q150" s="34"/>
      <c r="R150" s="34"/>
      <c r="S150" s="34" t="s">
        <v>96</v>
      </c>
      <c r="T150" s="34"/>
      <c r="U150" s="34"/>
      <c r="V150" s="34"/>
    </row>
    <row r="151" spans="5:22" x14ac:dyDescent="0.25">
      <c r="N151" s="2" t="s">
        <v>94</v>
      </c>
      <c r="O151" s="2"/>
      <c r="P151" s="5">
        <v>1</v>
      </c>
      <c r="Q151" s="5">
        <v>15</v>
      </c>
      <c r="R151" s="5">
        <v>30</v>
      </c>
      <c r="S151" s="5">
        <v>45</v>
      </c>
      <c r="T151" s="5">
        <v>60</v>
      </c>
      <c r="U151" s="5">
        <v>75</v>
      </c>
      <c r="V151" s="5">
        <v>90</v>
      </c>
    </row>
    <row r="152" spans="5:22" x14ac:dyDescent="0.25">
      <c r="N152" s="33" t="s">
        <v>95</v>
      </c>
      <c r="O152" s="33"/>
      <c r="P152" s="35">
        <f>(P151-45)/15</f>
        <v>-2.9333333333333331</v>
      </c>
      <c r="Q152" s="36">
        <f t="shared" ref="Q152:V152" si="0">(Q151-45)/15</f>
        <v>-2</v>
      </c>
      <c r="R152" s="36">
        <f t="shared" si="0"/>
        <v>-1</v>
      </c>
      <c r="S152" s="36">
        <f t="shared" si="0"/>
        <v>0</v>
      </c>
      <c r="T152" s="36">
        <f t="shared" si="0"/>
        <v>1</v>
      </c>
      <c r="U152" s="36">
        <f t="shared" si="0"/>
        <v>2</v>
      </c>
      <c r="V152" s="36">
        <f t="shared" si="0"/>
        <v>3</v>
      </c>
    </row>
    <row r="153" spans="5:22" ht="15.75" x14ac:dyDescent="0.25">
      <c r="O153" s="31" t="s">
        <v>97</v>
      </c>
    </row>
    <row r="160" spans="5:22" ht="18.75" x14ac:dyDescent="0.3">
      <c r="E160" s="3" t="s">
        <v>99</v>
      </c>
    </row>
    <row r="161" spans="5:10" ht="15.75" x14ac:dyDescent="0.25">
      <c r="F161" s="3" t="s">
        <v>100</v>
      </c>
    </row>
    <row r="162" spans="5:10" ht="15.75" x14ac:dyDescent="0.25">
      <c r="F162" s="3" t="s">
        <v>101</v>
      </c>
    </row>
    <row r="164" spans="5:10" ht="15.75" x14ac:dyDescent="0.25">
      <c r="E164" s="31" t="s">
        <v>129</v>
      </c>
    </row>
    <row r="165" spans="5:10" ht="15.75" x14ac:dyDescent="0.25">
      <c r="E165" s="3"/>
    </row>
    <row r="166" spans="5:10" ht="21" x14ac:dyDescent="0.35">
      <c r="E166" s="3"/>
      <c r="J166" s="37" t="s">
        <v>102</v>
      </c>
    </row>
    <row r="167" spans="5:10" ht="21" x14ac:dyDescent="0.35">
      <c r="E167" s="30" t="s">
        <v>105</v>
      </c>
      <c r="H167" s="3"/>
      <c r="I167" s="3"/>
      <c r="J167" s="37"/>
    </row>
    <row r="168" spans="5:10" ht="21" x14ac:dyDescent="0.35">
      <c r="E168" s="3"/>
      <c r="F168" s="3" t="s">
        <v>113</v>
      </c>
      <c r="I168" s="3"/>
      <c r="J168" s="37"/>
    </row>
    <row r="169" spans="5:10" ht="21" x14ac:dyDescent="0.35">
      <c r="E169" s="3"/>
      <c r="F169" s="3" t="s">
        <v>106</v>
      </c>
      <c r="H169" s="3"/>
      <c r="J169" s="37"/>
    </row>
    <row r="170" spans="5:10" ht="21" x14ac:dyDescent="0.35">
      <c r="E170" s="3"/>
      <c r="F170" s="3" t="s">
        <v>112</v>
      </c>
      <c r="H170" s="3"/>
      <c r="J170" s="37"/>
    </row>
    <row r="171" spans="5:10" ht="21" x14ac:dyDescent="0.35">
      <c r="E171" s="3"/>
      <c r="F171" s="3" t="s">
        <v>107</v>
      </c>
      <c r="H171" s="3"/>
      <c r="J171" s="37"/>
    </row>
    <row r="172" spans="5:10" ht="21" x14ac:dyDescent="0.35">
      <c r="E172" s="3"/>
      <c r="F172" s="3" t="s">
        <v>109</v>
      </c>
      <c r="H172" s="3"/>
      <c r="J172" s="37"/>
    </row>
    <row r="173" spans="5:10" ht="21" x14ac:dyDescent="0.35">
      <c r="E173" s="3"/>
      <c r="F173" s="3" t="s">
        <v>108</v>
      </c>
      <c r="H173" s="3"/>
      <c r="J173" s="37"/>
    </row>
    <row r="174" spans="5:10" ht="21" x14ac:dyDescent="0.35">
      <c r="E174" s="3"/>
      <c r="F174" s="3" t="s">
        <v>110</v>
      </c>
      <c r="H174" s="3"/>
      <c r="J174" s="37"/>
    </row>
    <row r="175" spans="5:10" ht="21" x14ac:dyDescent="0.35">
      <c r="E175" s="3"/>
      <c r="F175" s="3"/>
      <c r="G175" s="3" t="s">
        <v>111</v>
      </c>
      <c r="H175" s="3"/>
      <c r="J175" s="37"/>
    </row>
    <row r="178" spans="3:23" x14ac:dyDescent="0.25">
      <c r="C178" s="38" t="s">
        <v>128</v>
      </c>
    </row>
    <row r="179" spans="3:23" x14ac:dyDescent="0.25">
      <c r="W179" s="38" t="s">
        <v>114</v>
      </c>
    </row>
    <row r="216" spans="2:36" ht="21" x14ac:dyDescent="0.35">
      <c r="B216" s="56" t="s">
        <v>166</v>
      </c>
      <c r="C216" s="19"/>
      <c r="D216" s="19"/>
    </row>
    <row r="217" spans="2:36" ht="21" x14ac:dyDescent="0.35">
      <c r="B217" s="15" t="s">
        <v>104</v>
      </c>
      <c r="C217" s="31" t="s">
        <v>127</v>
      </c>
    </row>
    <row r="218" spans="2:36" x14ac:dyDescent="0.25">
      <c r="G218" s="57" t="s">
        <v>167</v>
      </c>
      <c r="H218" s="57"/>
      <c r="I218" s="57"/>
      <c r="J218" s="57"/>
      <c r="K218" s="57"/>
      <c r="L218" s="57"/>
      <c r="M218" s="57"/>
      <c r="N218" s="57"/>
      <c r="O218" s="57"/>
      <c r="P218" s="57"/>
      <c r="Q218" s="57"/>
      <c r="R218" s="57"/>
      <c r="S218" s="57"/>
      <c r="T218" s="57"/>
      <c r="U218" s="57"/>
      <c r="V218" s="57"/>
      <c r="W218" s="57"/>
      <c r="X218" s="57"/>
      <c r="Y218" s="57"/>
      <c r="Z218" s="57"/>
      <c r="AA218" s="57"/>
      <c r="AB218" s="57"/>
      <c r="AC218" s="57"/>
      <c r="AD218" s="57"/>
      <c r="AE218" s="57"/>
      <c r="AF218" s="19"/>
      <c r="AG218" s="19"/>
      <c r="AH218" s="19"/>
    </row>
    <row r="219" spans="2:36" ht="18.75" x14ac:dyDescent="0.3">
      <c r="D219" s="30" t="s">
        <v>116</v>
      </c>
      <c r="AJ219" s="29"/>
    </row>
    <row r="220" spans="2:36" ht="15.75" x14ac:dyDescent="0.25">
      <c r="D220" s="3" t="s">
        <v>115</v>
      </c>
      <c r="E220" s="3" t="s">
        <v>117</v>
      </c>
      <c r="P220" s="27" t="s">
        <v>118</v>
      </c>
    </row>
    <row r="221" spans="2:36" ht="15.75" x14ac:dyDescent="0.25">
      <c r="D221" s="3" t="s">
        <v>119</v>
      </c>
      <c r="E221" s="3" t="s">
        <v>120</v>
      </c>
    </row>
    <row r="222" spans="2:36" ht="15.75" x14ac:dyDescent="0.25">
      <c r="D222" s="3" t="s">
        <v>121</v>
      </c>
      <c r="E222" s="3" t="s">
        <v>122</v>
      </c>
    </row>
    <row r="223" spans="2:36" ht="15.75" x14ac:dyDescent="0.25">
      <c r="D223" s="3"/>
      <c r="E223" s="3"/>
      <c r="I223" s="27" t="s">
        <v>124</v>
      </c>
      <c r="R223" s="26" t="s">
        <v>125</v>
      </c>
    </row>
    <row r="232" spans="2:5" ht="15.75" x14ac:dyDescent="0.25">
      <c r="D232" s="3" t="s">
        <v>77</v>
      </c>
      <c r="E232" s="3" t="s">
        <v>123</v>
      </c>
    </row>
    <row r="233" spans="2:5" ht="15.75" x14ac:dyDescent="0.25">
      <c r="D233" s="3" t="s">
        <v>126</v>
      </c>
      <c r="E233" s="3" t="s">
        <v>156</v>
      </c>
    </row>
    <row r="235" spans="2:5" ht="15.75" x14ac:dyDescent="0.25">
      <c r="D235" s="3" t="s">
        <v>130</v>
      </c>
      <c r="E235" s="3" t="s">
        <v>142</v>
      </c>
    </row>
    <row r="237" spans="2:5" ht="21" x14ac:dyDescent="0.35">
      <c r="B237" s="15" t="s">
        <v>131</v>
      </c>
      <c r="C237" s="3" t="s">
        <v>132</v>
      </c>
      <c r="D237" s="3"/>
    </row>
    <row r="238" spans="2:5" ht="21" x14ac:dyDescent="0.35">
      <c r="C238" s="3"/>
      <c r="D238" s="3" t="s">
        <v>133</v>
      </c>
    </row>
    <row r="240" spans="2:5" ht="15.75" x14ac:dyDescent="0.25">
      <c r="C240" s="3" t="s">
        <v>134</v>
      </c>
      <c r="D240" s="3"/>
      <c r="E240" s="3"/>
    </row>
    <row r="241" spans="2:13" ht="15.75" x14ac:dyDescent="0.25">
      <c r="C241" s="3" t="s">
        <v>135</v>
      </c>
      <c r="D241" s="3"/>
      <c r="E241" s="3"/>
    </row>
    <row r="242" spans="2:13" ht="15.75" x14ac:dyDescent="0.25">
      <c r="C242" s="3" t="s">
        <v>136</v>
      </c>
      <c r="D242" s="3"/>
      <c r="E242" s="3"/>
    </row>
    <row r="243" spans="2:13" ht="15.75" x14ac:dyDescent="0.25">
      <c r="C243" s="3"/>
      <c r="D243" s="3"/>
      <c r="E243" s="3"/>
    </row>
    <row r="244" spans="2:13" ht="15.75" x14ac:dyDescent="0.25">
      <c r="C244" s="3" t="s">
        <v>138</v>
      </c>
      <c r="D244" s="3" t="s">
        <v>137</v>
      </c>
      <c r="E244" s="3"/>
    </row>
    <row r="245" spans="2:13" ht="15.75" x14ac:dyDescent="0.25">
      <c r="C245" s="3" t="s">
        <v>139</v>
      </c>
      <c r="D245" s="3" t="s">
        <v>140</v>
      </c>
      <c r="E245" s="3"/>
    </row>
    <row r="246" spans="2:13" ht="15.75" x14ac:dyDescent="0.25">
      <c r="C246" s="3"/>
      <c r="D246" s="3"/>
      <c r="E246" s="3" t="s">
        <v>141</v>
      </c>
    </row>
    <row r="248" spans="2:13" ht="21" x14ac:dyDescent="0.35">
      <c r="B248" s="15" t="s">
        <v>150</v>
      </c>
      <c r="C248" s="52" t="s">
        <v>162</v>
      </c>
      <c r="D248" s="3"/>
      <c r="E248" s="3"/>
      <c r="F248" s="2"/>
    </row>
    <row r="249" spans="2:13" ht="15.75" x14ac:dyDescent="0.25">
      <c r="C249" s="3"/>
      <c r="D249" s="30"/>
      <c r="E249" s="3"/>
      <c r="F249" s="2"/>
      <c r="G249" s="57" t="s">
        <v>168</v>
      </c>
      <c r="H249" s="57"/>
      <c r="I249" s="57"/>
      <c r="J249" s="57"/>
      <c r="K249" s="57"/>
      <c r="L249" s="57"/>
      <c r="M249" s="57"/>
    </row>
    <row r="250" spans="2:13" ht="15.75" x14ac:dyDescent="0.25">
      <c r="C250" s="55" t="s">
        <v>163</v>
      </c>
      <c r="D250" s="3"/>
      <c r="E250" s="3"/>
      <c r="F250" s="2"/>
    </row>
    <row r="251" spans="2:13" ht="15.75" x14ac:dyDescent="0.25">
      <c r="C251" s="55" t="s">
        <v>164</v>
      </c>
      <c r="D251" s="3"/>
      <c r="E251" s="3"/>
      <c r="F251" s="2"/>
    </row>
    <row r="252" spans="2:13" ht="15.75" x14ac:dyDescent="0.25">
      <c r="C252" s="55" t="s">
        <v>149</v>
      </c>
      <c r="D252" s="3"/>
      <c r="E252" s="3"/>
      <c r="F252" s="2"/>
    </row>
    <row r="253" spans="2:13" x14ac:dyDescent="0.25">
      <c r="C253" s="39"/>
    </row>
    <row r="254" spans="2:13" x14ac:dyDescent="0.25">
      <c r="C254" s="39"/>
    </row>
    <row r="255" spans="2:13" ht="21" x14ac:dyDescent="0.35">
      <c r="B255" s="15" t="s">
        <v>151</v>
      </c>
      <c r="C255" s="52" t="s">
        <v>153</v>
      </c>
      <c r="D255" s="3"/>
      <c r="E255" s="3"/>
    </row>
    <row r="256" spans="2:13" ht="15.75" x14ac:dyDescent="0.25">
      <c r="C256" s="55" t="s">
        <v>143</v>
      </c>
      <c r="D256" s="3"/>
      <c r="E256" s="3"/>
    </row>
    <row r="257" spans="2:6" ht="15.75" x14ac:dyDescent="0.25">
      <c r="C257" s="55" t="s">
        <v>144</v>
      </c>
      <c r="D257" s="3"/>
      <c r="E257" s="3"/>
    </row>
    <row r="258" spans="2:6" ht="15.75" x14ac:dyDescent="0.25">
      <c r="C258" s="55" t="s">
        <v>145</v>
      </c>
      <c r="D258" s="3"/>
      <c r="E258" s="3"/>
    </row>
    <row r="259" spans="2:6" ht="15.75" x14ac:dyDescent="0.25">
      <c r="C259" s="55" t="s">
        <v>146</v>
      </c>
      <c r="D259" s="3"/>
      <c r="E259" s="3"/>
    </row>
    <row r="260" spans="2:6" x14ac:dyDescent="0.25">
      <c r="C260" s="40"/>
    </row>
    <row r="261" spans="2:6" ht="21" x14ac:dyDescent="0.35">
      <c r="B261" s="15" t="s">
        <v>152</v>
      </c>
      <c r="C261" s="52" t="s">
        <v>154</v>
      </c>
      <c r="D261" s="3"/>
      <c r="E261" s="3"/>
    </row>
    <row r="262" spans="2:6" ht="15.75" x14ac:dyDescent="0.25">
      <c r="C262" s="55" t="s">
        <v>147</v>
      </c>
      <c r="D262" s="3"/>
      <c r="E262" s="3"/>
    </row>
    <row r="263" spans="2:6" ht="15.75" x14ac:dyDescent="0.25">
      <c r="C263" s="55" t="s">
        <v>148</v>
      </c>
      <c r="D263" s="3"/>
      <c r="E263" s="3"/>
    </row>
    <row r="264" spans="2:6" ht="15.75" x14ac:dyDescent="0.25">
      <c r="C264" s="55"/>
      <c r="D264" s="3"/>
      <c r="E264" s="3"/>
    </row>
    <row r="265" spans="2:6" ht="18.75" x14ac:dyDescent="0.3">
      <c r="B265" s="4" t="s">
        <v>171</v>
      </c>
      <c r="C265" s="55"/>
      <c r="D265" s="3"/>
      <c r="E265" s="3"/>
    </row>
    <row r="266" spans="2:6" ht="15.75" x14ac:dyDescent="0.25">
      <c r="C266" s="55"/>
      <c r="D266" s="3"/>
      <c r="E266" s="3"/>
    </row>
    <row r="267" spans="2:6" ht="18.75" x14ac:dyDescent="0.3">
      <c r="B267" s="4" t="s">
        <v>170</v>
      </c>
      <c r="C267" s="55"/>
      <c r="D267" s="3"/>
      <c r="E267" s="3"/>
    </row>
    <row r="268" spans="2:6" ht="15.75" x14ac:dyDescent="0.25">
      <c r="C268" s="55"/>
      <c r="D268" s="3"/>
      <c r="E268" s="3"/>
    </row>
    <row r="269" spans="2:6" ht="18.75" x14ac:dyDescent="0.3">
      <c r="B269" s="29" t="s">
        <v>157</v>
      </c>
      <c r="E269" s="41"/>
    </row>
    <row r="270" spans="2:6" ht="15.75" x14ac:dyDescent="0.25">
      <c r="B270" s="52" t="s">
        <v>169</v>
      </c>
      <c r="C270" s="3"/>
      <c r="D270" s="3"/>
      <c r="E270" s="52"/>
      <c r="F270" s="3"/>
    </row>
    <row r="271" spans="2:6" ht="15.75" x14ac:dyDescent="0.25">
      <c r="B271" s="53" t="s">
        <v>158</v>
      </c>
      <c r="C271" s="3"/>
      <c r="D271" s="3"/>
      <c r="E271" s="52"/>
      <c r="F271" s="3"/>
    </row>
    <row r="272" spans="2:6" ht="15.75" x14ac:dyDescent="0.25">
      <c r="B272" s="53" t="s">
        <v>159</v>
      </c>
      <c r="C272" s="3"/>
      <c r="D272" s="3"/>
      <c r="E272" s="52"/>
      <c r="F272" s="3"/>
    </row>
    <row r="273" spans="2:6" ht="15.75" x14ac:dyDescent="0.25">
      <c r="B273" s="3"/>
      <c r="C273" s="54" t="s">
        <v>160</v>
      </c>
      <c r="D273" s="3"/>
      <c r="E273" s="52"/>
      <c r="F273" s="3"/>
    </row>
    <row r="274" spans="2:6" ht="18" x14ac:dyDescent="0.25">
      <c r="B274" s="54"/>
      <c r="C274" s="54" t="s">
        <v>161</v>
      </c>
      <c r="D274" s="3"/>
      <c r="E274" s="52"/>
      <c r="F274" s="3"/>
    </row>
    <row r="275" spans="2:6" ht="15.75" x14ac:dyDescent="0.25">
      <c r="B275" s="3"/>
      <c r="C275" s="3"/>
      <c r="D275" s="3"/>
      <c r="E275" s="3"/>
      <c r="F275" s="3"/>
    </row>
  </sheetData>
  <mergeCells count="2">
    <mergeCell ref="L36:AA36"/>
    <mergeCell ref="L37:AA3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 W</dc:creator>
  <cp:lastModifiedBy>K W</cp:lastModifiedBy>
  <dcterms:created xsi:type="dcterms:W3CDTF">2018-03-28T21:12:45Z</dcterms:created>
  <dcterms:modified xsi:type="dcterms:W3CDTF">2018-09-07T14:38:44Z</dcterms:modified>
</cp:coreProperties>
</file>